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გადასაცემი" sheetId="6" r:id="rId1"/>
    <sheet name="ამოღებულები" sheetId="7" r:id="rId2"/>
  </sheets>
  <definedNames>
    <definedName name="_xlnm._FilterDatabase" localSheetId="0" hidden="1">გადასაცემი!$B$2:$I$502</definedName>
  </definedNames>
  <calcPr calcId="152511"/>
</workbook>
</file>

<file path=xl/calcChain.xml><?xml version="1.0" encoding="utf-8"?>
<calcChain xmlns="http://schemas.openxmlformats.org/spreadsheetml/2006/main">
  <c r="H290" i="6" l="1"/>
  <c r="H297" i="6"/>
  <c r="H223" i="6"/>
  <c r="H298" i="6"/>
  <c r="H224" i="6"/>
  <c r="H234" i="6"/>
  <c r="H235" i="6"/>
  <c r="H197" i="6"/>
  <c r="H277" i="6"/>
  <c r="H341" i="6"/>
  <c r="H250" i="6"/>
  <c r="H145" i="6"/>
  <c r="H146" i="6"/>
  <c r="H468" i="6"/>
  <c r="H429" i="6"/>
  <c r="H430" i="6"/>
  <c r="H63" i="6"/>
  <c r="H64" i="6"/>
  <c r="H406" i="6"/>
  <c r="H28" i="6"/>
  <c r="H129" i="6"/>
  <c r="H498" i="6"/>
  <c r="H173" i="6"/>
  <c r="H176" i="6"/>
  <c r="H160" i="6"/>
  <c r="H161" i="6"/>
  <c r="H299" i="6"/>
  <c r="H225" i="6"/>
  <c r="H300" i="6"/>
  <c r="H291" i="6"/>
  <c r="H301" i="6"/>
  <c r="H302" i="6"/>
  <c r="H303" i="6"/>
  <c r="H251" i="6"/>
  <c r="H252" i="6"/>
  <c r="H253" i="6"/>
  <c r="H226" i="6"/>
  <c r="H274" i="6"/>
  <c r="H275" i="6"/>
  <c r="H345" i="6"/>
  <c r="H227" i="6"/>
  <c r="H228" i="6"/>
  <c r="H15" i="6"/>
  <c r="H16" i="6"/>
  <c r="H188" i="6"/>
  <c r="H236" i="6"/>
  <c r="H237" i="6"/>
  <c r="H238" i="6"/>
  <c r="H21" i="6"/>
  <c r="H278" i="6"/>
  <c r="H279" i="6"/>
  <c r="H248" i="6"/>
  <c r="H22" i="6"/>
  <c r="H198" i="6"/>
  <c r="H199" i="6"/>
  <c r="H74" i="6"/>
  <c r="H75" i="6"/>
  <c r="H76" i="6"/>
  <c r="H77" i="6"/>
  <c r="H78" i="6"/>
  <c r="H79" i="6"/>
  <c r="H80" i="6"/>
  <c r="H81" i="6"/>
  <c r="H82" i="6"/>
  <c r="H83" i="6"/>
  <c r="H84" i="6"/>
  <c r="H85" i="6"/>
  <c r="H86" i="6"/>
  <c r="H87" i="6"/>
  <c r="H88" i="6"/>
  <c r="H89" i="6"/>
  <c r="H431" i="6"/>
  <c r="H432" i="6"/>
  <c r="H433" i="6"/>
  <c r="H434" i="6"/>
  <c r="H435" i="6"/>
  <c r="H436" i="6"/>
  <c r="H437" i="6"/>
  <c r="H438" i="6"/>
  <c r="H469" i="6"/>
  <c r="H470" i="6"/>
  <c r="H100" i="6"/>
  <c r="H101" i="6"/>
  <c r="H102" i="6"/>
  <c r="H103" i="6"/>
  <c r="H104" i="6"/>
  <c r="H353" i="6"/>
  <c r="H354" i="6"/>
  <c r="H355" i="6"/>
  <c r="H356" i="6"/>
  <c r="H357" i="6"/>
  <c r="H358" i="6"/>
  <c r="H359" i="6"/>
  <c r="H65" i="6"/>
  <c r="H66" i="6"/>
  <c r="H214" i="6"/>
  <c r="H350" i="6"/>
  <c r="H3" i="6"/>
  <c r="H184" i="6"/>
  <c r="H425" i="6"/>
  <c r="H115" i="6"/>
  <c r="H360" i="6"/>
  <c r="H361" i="6"/>
  <c r="H362" i="6"/>
  <c r="H363" i="6"/>
  <c r="H316" i="6"/>
  <c r="H410" i="6"/>
  <c r="H4" i="6"/>
  <c r="H5" i="6"/>
  <c r="H6" i="6"/>
  <c r="H411" i="6"/>
  <c r="H11" i="6"/>
  <c r="H412" i="6"/>
  <c r="H413" i="6"/>
  <c r="H414" i="6"/>
  <c r="H415" i="6"/>
  <c r="H416" i="6"/>
  <c r="H417" i="6"/>
  <c r="H119" i="6"/>
  <c r="H120" i="6"/>
  <c r="H121" i="6"/>
  <c r="H122" i="6"/>
  <c r="H123" i="6"/>
  <c r="H317" i="6"/>
  <c r="H471" i="6"/>
  <c r="H391" i="6"/>
  <c r="H331" i="6"/>
  <c r="H318" i="6"/>
  <c r="H322" i="6"/>
  <c r="H105" i="6"/>
  <c r="H106" i="6"/>
  <c r="H296" i="6"/>
  <c r="H268" i="6"/>
  <c r="H379" i="6"/>
  <c r="H380" i="6"/>
  <c r="H381" i="6"/>
  <c r="H392" i="6"/>
  <c r="H418" i="6"/>
  <c r="H419" i="6"/>
  <c r="H420" i="6"/>
  <c r="H287" i="6"/>
  <c r="H342" i="6"/>
  <c r="H304" i="6"/>
  <c r="H305" i="6"/>
  <c r="H60" i="6"/>
  <c r="H177" i="6"/>
  <c r="H284" i="6"/>
  <c r="H246" i="6"/>
  <c r="H239" i="6"/>
  <c r="H313" i="6"/>
  <c r="H314" i="6"/>
  <c r="H393" i="6"/>
  <c r="H394" i="6"/>
  <c r="H382" i="6"/>
  <c r="H383" i="6"/>
  <c r="H402" i="6"/>
  <c r="H403" i="6"/>
  <c r="H384" i="6"/>
  <c r="H385" i="6"/>
  <c r="H395" i="6"/>
  <c r="H396" i="6"/>
  <c r="H397" i="6"/>
  <c r="H25" i="6"/>
  <c r="H332" i="6"/>
  <c r="H288" i="6"/>
  <c r="H289" i="6"/>
  <c r="H178" i="6"/>
  <c r="H19" i="6"/>
  <c r="H472" i="6"/>
  <c r="H90" i="6"/>
  <c r="H91" i="6"/>
  <c r="H92" i="6"/>
  <c r="H93" i="6"/>
  <c r="H107" i="6"/>
  <c r="H108" i="6"/>
  <c r="H109" i="6"/>
  <c r="H364" i="6"/>
  <c r="H365" i="6"/>
  <c r="H398" i="6"/>
  <c r="H12" i="6"/>
  <c r="H13" i="6"/>
  <c r="H306" i="6"/>
  <c r="H285" i="6"/>
  <c r="H491" i="6"/>
  <c r="H26" i="6"/>
  <c r="H47" i="6"/>
  <c r="H48" i="6"/>
  <c r="H493" i="6"/>
  <c r="H494" i="6"/>
  <c r="H495" i="6"/>
  <c r="H496" i="6"/>
  <c r="H497" i="6"/>
  <c r="H366" i="6"/>
  <c r="H32" i="6"/>
  <c r="H131" i="6"/>
  <c r="H124" i="6"/>
  <c r="H399" i="6"/>
  <c r="H407" i="6"/>
  <c r="H94" i="6"/>
  <c r="H367" i="6"/>
  <c r="H179" i="6"/>
  <c r="H386" i="6"/>
  <c r="H27" i="6"/>
  <c r="H368" i="6"/>
  <c r="H369" i="6"/>
  <c r="H125" i="6"/>
  <c r="H333" i="6"/>
  <c r="H334" i="6"/>
  <c r="H132" i="6"/>
  <c r="H147" i="6"/>
  <c r="H126" i="6"/>
  <c r="H269" i="6"/>
  <c r="H492" i="6"/>
  <c r="H343" i="6"/>
  <c r="H307" i="6"/>
  <c r="H308" i="6"/>
  <c r="H309" i="6"/>
  <c r="H310" i="6"/>
  <c r="H439" i="6"/>
  <c r="H440" i="6"/>
  <c r="H441" i="6"/>
  <c r="H442" i="6"/>
  <c r="H95" i="6"/>
  <c r="H96" i="6"/>
  <c r="H97" i="6"/>
  <c r="H67" i="6"/>
  <c r="H220" i="6"/>
  <c r="H221" i="6"/>
  <c r="H323" i="6"/>
  <c r="H473" i="6"/>
  <c r="H426" i="6"/>
  <c r="H443" i="6"/>
  <c r="H229" i="6"/>
  <c r="H200" i="6"/>
  <c r="H256" i="6"/>
  <c r="H201" i="6"/>
  <c r="H202" i="6"/>
  <c r="H203" i="6"/>
  <c r="H280" i="6"/>
  <c r="H281" i="6"/>
  <c r="H204" i="6"/>
  <c r="H444" i="6"/>
  <c r="H474" i="6"/>
  <c r="H475" i="6"/>
  <c r="H445" i="6"/>
  <c r="H446" i="6"/>
  <c r="H400" i="6"/>
  <c r="H61" i="6"/>
  <c r="H404" i="6"/>
  <c r="H405" i="6"/>
  <c r="H68" i="6"/>
  <c r="H69" i="6"/>
  <c r="H70" i="6"/>
  <c r="H71" i="6"/>
  <c r="H72" i="6"/>
  <c r="H73" i="6"/>
  <c r="H33" i="6"/>
  <c r="H168" i="6"/>
  <c r="H476" i="6"/>
  <c r="H477" i="6"/>
  <c r="H478" i="6"/>
  <c r="H335" i="6"/>
  <c r="H336" i="6"/>
  <c r="H337" i="6"/>
  <c r="H346" i="6"/>
  <c r="H447" i="6"/>
  <c r="H370" i="6"/>
  <c r="H427" i="6"/>
  <c r="H7" i="6"/>
  <c r="H116" i="6"/>
  <c r="H117" i="6"/>
  <c r="H43" i="6"/>
  <c r="H44" i="6"/>
  <c r="H45" i="6"/>
  <c r="H46" i="6"/>
  <c r="H325" i="6"/>
  <c r="H157" i="6"/>
  <c r="H448" i="6"/>
  <c r="H449" i="6"/>
  <c r="H450" i="6"/>
  <c r="H451" i="6"/>
  <c r="H452" i="6"/>
  <c r="H453" i="6"/>
  <c r="H454" i="6"/>
  <c r="H455" i="6"/>
  <c r="H456" i="6"/>
  <c r="H457" i="6"/>
  <c r="H458" i="6"/>
  <c r="H459" i="6"/>
  <c r="H292" i="6"/>
  <c r="H205" i="6"/>
  <c r="H206" i="6"/>
  <c r="H282" i="6"/>
  <c r="H207" i="6"/>
  <c r="H208" i="6"/>
  <c r="H460" i="6"/>
  <c r="H479" i="6"/>
  <c r="H480" i="6"/>
  <c r="H461" i="6"/>
  <c r="H215" i="6"/>
  <c r="H311" i="6"/>
  <c r="H312" i="6"/>
  <c r="H209" i="6"/>
  <c r="H230" i="6"/>
  <c r="H231" i="6"/>
  <c r="H244" i="6"/>
  <c r="H245" i="6"/>
  <c r="H283" i="6"/>
  <c r="H481" i="6"/>
  <c r="H482" i="6"/>
  <c r="H483" i="6"/>
  <c r="H484" i="6"/>
  <c r="H485" i="6"/>
  <c r="H351" i="6"/>
  <c r="H352" i="6"/>
  <c r="H486" i="6"/>
  <c r="H487" i="6"/>
  <c r="H488" i="6"/>
  <c r="H489" i="6"/>
  <c r="H490" i="6"/>
  <c r="H210" i="6"/>
  <c r="H195" i="6"/>
  <c r="H98" i="6"/>
  <c r="H34" i="6"/>
  <c r="H133" i="6"/>
  <c r="H243" i="6"/>
  <c r="H110" i="6"/>
  <c r="H324" i="6"/>
  <c r="H217" i="6"/>
  <c r="H408" i="6"/>
  <c r="H348" i="6"/>
  <c r="H56" i="6"/>
  <c r="H254" i="6"/>
  <c r="H29" i="6"/>
  <c r="H57" i="6"/>
  <c r="H58" i="6"/>
  <c r="H8" i="6"/>
  <c r="H9" i="6"/>
  <c r="H17" i="6"/>
  <c r="H18" i="6"/>
  <c r="H23" i="6"/>
  <c r="H49" i="6"/>
  <c r="H50" i="6"/>
  <c r="H20" i="6"/>
  <c r="H35" i="6"/>
  <c r="H14" i="6"/>
  <c r="H36" i="6"/>
  <c r="H51" i="6"/>
  <c r="H52" i="6"/>
  <c r="H53" i="6"/>
  <c r="H54" i="6"/>
  <c r="H37" i="6"/>
  <c r="H38" i="6"/>
  <c r="H39" i="6"/>
  <c r="H30" i="6"/>
  <c r="H31" i="6"/>
  <c r="H62" i="6"/>
  <c r="H134" i="6"/>
  <c r="H135" i="6"/>
  <c r="H148" i="6"/>
  <c r="H149" i="6"/>
  <c r="H150" i="6"/>
  <c r="H151" i="6"/>
  <c r="H152" i="6"/>
  <c r="H153" i="6"/>
  <c r="H154" i="6"/>
  <c r="H136" i="6"/>
  <c r="H462" i="6"/>
  <c r="H127" i="6"/>
  <c r="H130" i="6"/>
  <c r="H162" i="6"/>
  <c r="H326" i="6"/>
  <c r="H327" i="6"/>
  <c r="H328" i="6"/>
  <c r="H371" i="6"/>
  <c r="H372" i="6"/>
  <c r="H373" i="6"/>
  <c r="H374" i="6"/>
  <c r="H375" i="6"/>
  <c r="H293" i="6"/>
  <c r="H347" i="6"/>
  <c r="H428" i="6"/>
  <c r="H499" i="6"/>
  <c r="H500" i="6"/>
  <c r="H501" i="6"/>
  <c r="H167" i="6"/>
  <c r="H171" i="6"/>
  <c r="H172" i="6"/>
  <c r="H175" i="6"/>
  <c r="H180" i="6"/>
  <c r="H181" i="6"/>
  <c r="H182" i="6"/>
  <c r="H183" i="6"/>
  <c r="H185" i="6"/>
  <c r="H186" i="6"/>
  <c r="H187" i="6"/>
  <c r="H189" i="6"/>
  <c r="H190" i="6"/>
  <c r="H191" i="6"/>
  <c r="H211" i="6"/>
  <c r="H196" i="6"/>
  <c r="H218" i="6"/>
  <c r="H212" i="6"/>
  <c r="H267" i="6"/>
  <c r="H295" i="6"/>
  <c r="H247" i="6"/>
  <c r="H270" i="6"/>
  <c r="H271" i="6"/>
  <c r="H276" i="6"/>
  <c r="H240" i="6"/>
  <c r="H272" i="6"/>
  <c r="H249" i="6"/>
  <c r="H261" i="6"/>
  <c r="H262" i="6"/>
  <c r="H263" i="6"/>
  <c r="H338" i="6"/>
  <c r="H387" i="6"/>
  <c r="H388" i="6"/>
  <c r="H401" i="6"/>
  <c r="H409" i="6"/>
  <c r="H389" i="6"/>
  <c r="H339" i="6"/>
  <c r="H222" i="6"/>
  <c r="H213" i="6"/>
  <c r="H59" i="6"/>
  <c r="H319" i="6"/>
  <c r="H137" i="6"/>
  <c r="H155" i="6"/>
  <c r="H138" i="6"/>
  <c r="H193" i="6"/>
  <c r="H376" i="6"/>
  <c r="H40" i="6"/>
  <c r="H139" i="6"/>
  <c r="H140" i="6"/>
  <c r="H42" i="6"/>
  <c r="H264" i="6"/>
  <c r="H169" i="6"/>
  <c r="H170" i="6"/>
  <c r="H257" i="6"/>
  <c r="H258" i="6"/>
  <c r="H194" i="6"/>
  <c r="H377" i="6"/>
  <c r="H378" i="6"/>
  <c r="H265" i="6"/>
  <c r="H463" i="6"/>
  <c r="H141" i="6"/>
  <c r="H142" i="6"/>
  <c r="H143" i="6"/>
  <c r="H259" i="6"/>
  <c r="H464" i="6"/>
  <c r="H260" i="6"/>
  <c r="H24" i="6"/>
  <c r="H502" i="6"/>
  <c r="H465" i="6"/>
  <c r="H232" i="6"/>
  <c r="H233" i="6"/>
  <c r="H41" i="6"/>
  <c r="H144" i="6"/>
  <c r="H390" i="6"/>
  <c r="H466" i="6"/>
  <c r="H329" i="6"/>
  <c r="H330" i="6"/>
  <c r="H163" i="6"/>
  <c r="H344" i="6"/>
  <c r="H164" i="6"/>
  <c r="H165" i="6"/>
  <c r="H349" i="6"/>
  <c r="H320" i="6"/>
  <c r="H286" i="6"/>
  <c r="H340" i="6"/>
  <c r="H10" i="6"/>
  <c r="H273" i="6"/>
  <c r="H166" i="6"/>
  <c r="H255" i="6"/>
  <c r="H315" i="6"/>
  <c r="H467" i="6"/>
  <c r="H174" i="6"/>
  <c r="H219" i="6"/>
  <c r="H118" i="6"/>
  <c r="H158" i="6"/>
  <c r="H159" i="6"/>
  <c r="H216" i="6"/>
  <c r="H192" i="6"/>
  <c r="H99" i="6"/>
  <c r="H111" i="6"/>
  <c r="H112" i="6"/>
  <c r="H113" i="6"/>
  <c r="H114" i="6"/>
  <c r="H55" i="6"/>
  <c r="H156" i="6"/>
  <c r="H241" i="6"/>
  <c r="H242" i="6"/>
  <c r="H321" i="6"/>
  <c r="H421" i="6"/>
  <c r="H422" i="6"/>
  <c r="H423" i="6"/>
  <c r="H424" i="6"/>
  <c r="H266" i="6"/>
  <c r="H128" i="6"/>
  <c r="H294" i="6"/>
  <c r="P7" i="7" l="1"/>
  <c r="O7" i="7"/>
  <c r="O6" i="7"/>
  <c r="P6" i="7" s="1"/>
  <c r="P5" i="7"/>
  <c r="O5" i="7"/>
  <c r="O4" i="7"/>
  <c r="P4" i="7" s="1"/>
  <c r="P3" i="7"/>
  <c r="O3" i="7"/>
  <c r="O2" i="7"/>
  <c r="P2" i="7" s="1"/>
  <c r="P1" i="7"/>
  <c r="O1" i="7"/>
</calcChain>
</file>

<file path=xl/sharedStrings.xml><?xml version="1.0" encoding="utf-8"?>
<sst xmlns="http://schemas.openxmlformats.org/spreadsheetml/2006/main" count="3010" uniqueCount="799">
  <si>
    <t>MASCHIO FBR-175</t>
  </si>
  <si>
    <t>129560451</t>
  </si>
  <si>
    <t>GRIMME</t>
  </si>
  <si>
    <t>LAMPO 1000</t>
  </si>
  <si>
    <t>12FRT0875</t>
  </si>
  <si>
    <t>OLIMPIA 4 ROWS</t>
  </si>
  <si>
    <t>129140285</t>
  </si>
  <si>
    <t>DEBORA 287C</t>
  </si>
  <si>
    <t xml:space="preserve"> DOMINATOR 3000 CAGE CAM</t>
  </si>
  <si>
    <t>1298N0563</t>
  </si>
  <si>
    <t>AGROMASTER</t>
  </si>
  <si>
    <t>129140280</t>
  </si>
  <si>
    <t>1298N0684</t>
  </si>
  <si>
    <t xml:space="preserve"> PLMA-4</t>
  </si>
  <si>
    <t>12LMW0456</t>
  </si>
  <si>
    <t>12LMW0457</t>
  </si>
  <si>
    <t>KUHN</t>
  </si>
  <si>
    <t>MAST/SELECT 122-5T</t>
  </si>
  <si>
    <t>C4813</t>
  </si>
  <si>
    <t>GRATOR 450 DELTA</t>
  </si>
  <si>
    <t>129800239</t>
  </si>
  <si>
    <t>SUPER BED 140</t>
  </si>
  <si>
    <t>12RND0263</t>
  </si>
  <si>
    <t>12HAY0462</t>
  </si>
  <si>
    <t>PSP 145</t>
  </si>
  <si>
    <t>050335473</t>
  </si>
  <si>
    <t>TORTELLA</t>
  </si>
  <si>
    <t>E6-300</t>
  </si>
  <si>
    <t>SK-HM-28M</t>
  </si>
  <si>
    <t>0213</t>
  </si>
  <si>
    <t>0312</t>
  </si>
  <si>
    <t>ფარცხი / დისკოებიანი / -</t>
  </si>
  <si>
    <t>ALPLER</t>
  </si>
  <si>
    <t>BDH24</t>
  </si>
  <si>
    <t>110458475</t>
  </si>
  <si>
    <t>110458478</t>
  </si>
  <si>
    <t>FBR PLUS 5</t>
  </si>
  <si>
    <t>NARDI</t>
  </si>
  <si>
    <t>NSPA-4/D</t>
  </si>
  <si>
    <t xml:space="preserve"> KS75-4</t>
  </si>
  <si>
    <t>PP144</t>
  </si>
  <si>
    <t>PSP 1405</t>
  </si>
  <si>
    <t>070458012</t>
  </si>
  <si>
    <t>ZA 3</t>
  </si>
  <si>
    <t>მწარმოებელი</t>
  </si>
  <si>
    <t>მოდელი</t>
  </si>
  <si>
    <t>შასის ნომერი</t>
  </si>
  <si>
    <t>სერვის-ცენტრი</t>
  </si>
  <si>
    <t xml:space="preserve">HORTECH </t>
  </si>
  <si>
    <t>HORTECH MOD 2 MANUAL</t>
  </si>
  <si>
    <t>12RND0293</t>
  </si>
  <si>
    <t xml:space="preserve">MDS 12.1 M  </t>
  </si>
  <si>
    <t>BELARUS</t>
  </si>
  <si>
    <t>FC-2 (1.8)</t>
  </si>
  <si>
    <t>114</t>
  </si>
  <si>
    <t>122</t>
  </si>
  <si>
    <t>119140412</t>
  </si>
  <si>
    <t>1298N0315</t>
  </si>
  <si>
    <t>119140424</t>
  </si>
  <si>
    <t>12FRT0871</t>
  </si>
  <si>
    <t>129140282</t>
  </si>
  <si>
    <t>129140301</t>
  </si>
  <si>
    <t>129140302</t>
  </si>
  <si>
    <t>129530207</t>
  </si>
  <si>
    <t>119530605</t>
  </si>
  <si>
    <t>119530610</t>
  </si>
  <si>
    <t>1298N0620</t>
  </si>
  <si>
    <t>XM-32</t>
  </si>
  <si>
    <t>GOLIA 410</t>
  </si>
  <si>
    <t>12HAY0429</t>
  </si>
  <si>
    <t>12HAY0431</t>
  </si>
  <si>
    <t>TORNADO 310 ROLLER</t>
  </si>
  <si>
    <t>129150321</t>
  </si>
  <si>
    <t>1298N0514</t>
  </si>
  <si>
    <t>1298N0667</t>
  </si>
  <si>
    <t>GOD 260</t>
  </si>
  <si>
    <t>14465</t>
  </si>
  <si>
    <t>14467</t>
  </si>
  <si>
    <t>JJ BROCH</t>
  </si>
  <si>
    <t>ARAT-1 GARLIC HARVESTER BINDER</t>
  </si>
  <si>
    <t>12LMW0479</t>
  </si>
  <si>
    <t>12LMW0452</t>
  </si>
  <si>
    <t>12LMW0453</t>
  </si>
  <si>
    <t>12LMW0467</t>
  </si>
  <si>
    <t>OFD 2261</t>
  </si>
  <si>
    <t>14484</t>
  </si>
  <si>
    <t>129800247</t>
  </si>
  <si>
    <t>ARCOBALENO 75-320</t>
  </si>
  <si>
    <t>12SPR0321</t>
  </si>
  <si>
    <t>14501</t>
  </si>
  <si>
    <t>C5856</t>
  </si>
  <si>
    <t>C6050</t>
  </si>
  <si>
    <t xml:space="preserve">RAMBO XP36 </t>
  </si>
  <si>
    <t>CDHX 24</t>
  </si>
  <si>
    <t>220336742</t>
  </si>
  <si>
    <t>230336766</t>
  </si>
  <si>
    <t>250336811</t>
  </si>
  <si>
    <t>250336822</t>
  </si>
  <si>
    <t>250336823</t>
  </si>
  <si>
    <t>250336837</t>
  </si>
  <si>
    <t>250336841</t>
  </si>
  <si>
    <t>250336861</t>
  </si>
  <si>
    <t>250336862</t>
  </si>
  <si>
    <t>250336863</t>
  </si>
  <si>
    <t>250336866</t>
  </si>
  <si>
    <t>250336868</t>
  </si>
  <si>
    <t>250336923</t>
  </si>
  <si>
    <t>250336925</t>
  </si>
  <si>
    <t>0202</t>
  </si>
  <si>
    <t>0207</t>
  </si>
  <si>
    <t>0190</t>
  </si>
  <si>
    <t>0199</t>
  </si>
  <si>
    <t>0198</t>
  </si>
  <si>
    <t>0220</t>
  </si>
  <si>
    <t>0301</t>
  </si>
  <si>
    <t>0292</t>
  </si>
  <si>
    <t>30098531</t>
  </si>
  <si>
    <t>30098532</t>
  </si>
  <si>
    <t>CDHX 28</t>
  </si>
  <si>
    <t>190438605</t>
  </si>
  <si>
    <t>260438948</t>
  </si>
  <si>
    <t>260438950</t>
  </si>
  <si>
    <t>260438951</t>
  </si>
  <si>
    <t xml:space="preserve"> Z6/E 260C</t>
  </si>
  <si>
    <t>0000570868</t>
  </si>
  <si>
    <t>0000570869</t>
  </si>
  <si>
    <t>0000570870</t>
  </si>
  <si>
    <t>0000570872</t>
  </si>
  <si>
    <t>0000570874</t>
  </si>
  <si>
    <t>0000570850</t>
  </si>
  <si>
    <t>0000570933</t>
  </si>
  <si>
    <t>210459005</t>
  </si>
  <si>
    <t>210459012</t>
  </si>
  <si>
    <t>65924</t>
  </si>
  <si>
    <t xml:space="preserve">MORO PIETRO </t>
  </si>
  <si>
    <t xml:space="preserve">AGKO-FACTORY </t>
  </si>
  <si>
    <t>GRUBER-7</t>
  </si>
  <si>
    <t>0651</t>
  </si>
  <si>
    <t>PRACTICA  DUO</t>
  </si>
  <si>
    <t>12011606</t>
  </si>
  <si>
    <t>ნაპრალმჭრელი</t>
  </si>
  <si>
    <t>QUIVOGNE</t>
  </si>
  <si>
    <t>SSD-4</t>
  </si>
  <si>
    <t>N34175</t>
  </si>
  <si>
    <t>KPA 143</t>
  </si>
  <si>
    <t>2504101619</t>
  </si>
  <si>
    <t>0000570820</t>
  </si>
  <si>
    <t>0000570960</t>
  </si>
  <si>
    <t>PRESTO 300</t>
  </si>
  <si>
    <t>MASCHIO GASPARDO</t>
  </si>
  <si>
    <t>12R880428</t>
  </si>
  <si>
    <t>ALPLER   (ALMEX)</t>
  </si>
  <si>
    <t>ONALAR</t>
  </si>
  <si>
    <t>VITUS F 1000</t>
  </si>
  <si>
    <t>0031</t>
  </si>
  <si>
    <t xml:space="preserve">AGRION  </t>
  </si>
  <si>
    <t xml:space="preserve">AGTT 1000 </t>
  </si>
  <si>
    <t>0048</t>
  </si>
  <si>
    <t>შემასხურებელი / მინდვირს  მისაბმელი ტიპის / 24 მეტრი მოდების განით</t>
  </si>
  <si>
    <t>F2000</t>
  </si>
  <si>
    <t>14510</t>
  </si>
  <si>
    <t>0024</t>
  </si>
  <si>
    <t>0034</t>
  </si>
  <si>
    <t>0037</t>
  </si>
  <si>
    <t>0045</t>
  </si>
  <si>
    <t>0047</t>
  </si>
  <si>
    <t>0020</t>
  </si>
  <si>
    <t>PSP 1404</t>
  </si>
  <si>
    <t>110355830</t>
  </si>
  <si>
    <t>110355858</t>
  </si>
  <si>
    <t>250357065</t>
  </si>
  <si>
    <t>250357066</t>
  </si>
  <si>
    <t>250357075</t>
  </si>
  <si>
    <t>12R880436</t>
  </si>
  <si>
    <t>30098538</t>
  </si>
  <si>
    <t>კულტივატორი / რიგთაშორისი / სასუქის შემტანი</t>
  </si>
  <si>
    <t>N/SA6F</t>
  </si>
  <si>
    <t>0000568746</t>
  </si>
  <si>
    <t>MT-R6</t>
  </si>
  <si>
    <t>12R880414</t>
  </si>
  <si>
    <t>12LMW0390</t>
  </si>
  <si>
    <t>190438626</t>
  </si>
  <si>
    <t>300439058</t>
  </si>
  <si>
    <t>129071029-100041</t>
  </si>
  <si>
    <t>GLOVE 800/15</t>
  </si>
  <si>
    <t>12SPR0280</t>
  </si>
  <si>
    <t>FK 410/6</t>
  </si>
  <si>
    <t>0000569114</t>
  </si>
  <si>
    <t>569115</t>
  </si>
  <si>
    <t>0000569120</t>
  </si>
  <si>
    <t>0000568807</t>
  </si>
  <si>
    <t>0027</t>
  </si>
  <si>
    <t>0028</t>
  </si>
  <si>
    <t>0043</t>
  </si>
  <si>
    <t>Hl 6F F 75 5M(3M) 2SPA</t>
  </si>
  <si>
    <t>129710232</t>
  </si>
  <si>
    <t>12RND0251</t>
  </si>
  <si>
    <t>119140423</t>
  </si>
  <si>
    <t>Z590/1</t>
  </si>
  <si>
    <t>14372 / 14545</t>
  </si>
  <si>
    <t>12RND0287</t>
  </si>
  <si>
    <t>HL 6F 75-80 5 M/P</t>
  </si>
  <si>
    <t>129710610</t>
  </si>
  <si>
    <t>APOLLO PORTATO 1000/800/13</t>
  </si>
  <si>
    <t>12SPR0358</t>
  </si>
  <si>
    <t>12LMW0463</t>
  </si>
  <si>
    <t>PELLICANO 2500/24</t>
  </si>
  <si>
    <t>12SPR0231</t>
  </si>
  <si>
    <t>12SPR0258</t>
  </si>
  <si>
    <t>0000568740</t>
  </si>
  <si>
    <t>0000568745</t>
  </si>
  <si>
    <t>0000569099</t>
  </si>
  <si>
    <t>0000568177</t>
  </si>
  <si>
    <t>NDG 1000</t>
  </si>
  <si>
    <t>0000567657</t>
  </si>
  <si>
    <t>0000567638</t>
  </si>
  <si>
    <t>0000569117</t>
  </si>
  <si>
    <t>0000569122</t>
  </si>
  <si>
    <t>0000568805</t>
  </si>
  <si>
    <t>0000568810</t>
  </si>
  <si>
    <t>0000568813</t>
  </si>
  <si>
    <t>planter a6</t>
  </si>
  <si>
    <t>17634</t>
  </si>
  <si>
    <t>SP 6F 70 R6</t>
  </si>
  <si>
    <t>129610813</t>
  </si>
  <si>
    <t>12RND0309</t>
  </si>
  <si>
    <t>KP 143</t>
  </si>
  <si>
    <t>N11384</t>
  </si>
  <si>
    <t>30097438</t>
  </si>
  <si>
    <t>სამტრედიის ს/ც</t>
  </si>
  <si>
    <t>KARAOVA</t>
  </si>
  <si>
    <t>ko32-260</t>
  </si>
  <si>
    <t>250336922</t>
  </si>
  <si>
    <t>190438591</t>
  </si>
  <si>
    <t>0000570946</t>
  </si>
  <si>
    <t>0000570951</t>
  </si>
  <si>
    <t>0000568763</t>
  </si>
  <si>
    <t>14503</t>
  </si>
  <si>
    <t>14511</t>
  </si>
  <si>
    <t>14507</t>
  </si>
  <si>
    <t>129710634</t>
  </si>
  <si>
    <t>TURKEY</t>
  </si>
  <si>
    <t>Turkey T-PNM-6GS</t>
  </si>
  <si>
    <t>207-0107</t>
  </si>
  <si>
    <t>17636</t>
  </si>
  <si>
    <t>YCMF 7</t>
  </si>
  <si>
    <t>17649</t>
  </si>
  <si>
    <t>17657</t>
  </si>
  <si>
    <t>ადგილობრივი წარმოების</t>
  </si>
  <si>
    <t>100117-100012</t>
  </si>
  <si>
    <t>0000570822</t>
  </si>
  <si>
    <t>PP145</t>
  </si>
  <si>
    <t>100225</t>
  </si>
  <si>
    <t>PSP 144</t>
  </si>
  <si>
    <t>050335301</t>
  </si>
  <si>
    <t>250357052</t>
  </si>
  <si>
    <t>0000568766</t>
  </si>
  <si>
    <t>SPQ 1000</t>
  </si>
  <si>
    <t>0000567605</t>
  </si>
  <si>
    <t>250336872</t>
  </si>
  <si>
    <t>0000570846</t>
  </si>
  <si>
    <t>12RND0296</t>
  </si>
  <si>
    <t>0000569111</t>
  </si>
  <si>
    <t>17637</t>
  </si>
  <si>
    <t>0000570819</t>
  </si>
  <si>
    <t>250357080</t>
  </si>
  <si>
    <t>129610796</t>
  </si>
  <si>
    <t>050335329</t>
  </si>
  <si>
    <t>050335505</t>
  </si>
  <si>
    <t>110355851</t>
  </si>
  <si>
    <t>12SPR0283</t>
  </si>
  <si>
    <t>207-0110</t>
  </si>
  <si>
    <t>12RND0259</t>
  </si>
  <si>
    <t>119140279</t>
  </si>
  <si>
    <t>129140266</t>
  </si>
  <si>
    <t>129140278</t>
  </si>
  <si>
    <t>SAKALAK</t>
  </si>
  <si>
    <t>0134</t>
  </si>
  <si>
    <t>0143</t>
  </si>
  <si>
    <t>0205</t>
  </si>
  <si>
    <t>0209</t>
  </si>
  <si>
    <t>250336829</t>
  </si>
  <si>
    <t>250336832</t>
  </si>
  <si>
    <t>250336833</t>
  </si>
  <si>
    <t>C2126</t>
  </si>
  <si>
    <t>C2134</t>
  </si>
  <si>
    <t>30098333</t>
  </si>
  <si>
    <t>0331</t>
  </si>
  <si>
    <t>1298N0527</t>
  </si>
  <si>
    <t>SC MARIA 360 25 DD</t>
  </si>
  <si>
    <t xml:space="preserve">DELFINO 1500 </t>
  </si>
  <si>
    <t>1298C0426</t>
  </si>
  <si>
    <t>0000568748</t>
  </si>
  <si>
    <t>0000567653</t>
  </si>
  <si>
    <t>210459006</t>
  </si>
  <si>
    <t>BICCHI</t>
  </si>
  <si>
    <t>URT132</t>
  </si>
  <si>
    <t>100340</t>
  </si>
  <si>
    <t xml:space="preserve">E5s-300  </t>
  </si>
  <si>
    <t>43711</t>
  </si>
  <si>
    <t xml:space="preserve">DBR75/32° </t>
  </si>
  <si>
    <t>129150318</t>
  </si>
  <si>
    <t>608SUPER</t>
  </si>
  <si>
    <t>0000570942</t>
  </si>
  <si>
    <t>EL-5 25M</t>
  </si>
  <si>
    <t>N29812</t>
  </si>
  <si>
    <t>სასუქის შემტანი / გამფანტველობით / -</t>
  </si>
  <si>
    <t>D903/1500</t>
  </si>
  <si>
    <t>N06274</t>
  </si>
  <si>
    <t xml:space="preserve">გუთანი ვენახის </t>
  </si>
  <si>
    <t>4P7</t>
  </si>
  <si>
    <t>ZA 4</t>
  </si>
  <si>
    <t>TAS 1600</t>
  </si>
  <si>
    <t>C4164</t>
  </si>
  <si>
    <t>C4502</t>
  </si>
  <si>
    <t>C4550</t>
  </si>
  <si>
    <t>C4555</t>
  </si>
  <si>
    <t>129800254</t>
  </si>
  <si>
    <t>129800261</t>
  </si>
  <si>
    <t>C5736</t>
  </si>
  <si>
    <t>0097</t>
  </si>
  <si>
    <t>30097739</t>
  </si>
  <si>
    <t>30098036</t>
  </si>
  <si>
    <t>0362</t>
  </si>
  <si>
    <t>0363</t>
  </si>
  <si>
    <t>AKPIL</t>
  </si>
  <si>
    <t>SIEWXL800H</t>
  </si>
  <si>
    <t>0000567648</t>
  </si>
  <si>
    <t>110458459</t>
  </si>
  <si>
    <t>110458460</t>
  </si>
  <si>
    <t>110458464</t>
  </si>
  <si>
    <t>210459001</t>
  </si>
  <si>
    <t>210459010</t>
  </si>
  <si>
    <t>0379</t>
  </si>
  <si>
    <t>129200433</t>
  </si>
  <si>
    <t>PSP-1404</t>
  </si>
  <si>
    <t>0164</t>
  </si>
  <si>
    <t>0116</t>
  </si>
  <si>
    <t>0416</t>
  </si>
  <si>
    <t>0339</t>
  </si>
  <si>
    <t>0184</t>
  </si>
  <si>
    <t>0402</t>
  </si>
  <si>
    <t>0376</t>
  </si>
  <si>
    <t>0158</t>
  </si>
  <si>
    <t>0409</t>
  </si>
  <si>
    <t>0150</t>
  </si>
  <si>
    <t>0407</t>
  </si>
  <si>
    <t>0313</t>
  </si>
  <si>
    <t>C4818</t>
  </si>
  <si>
    <t>C5826</t>
  </si>
  <si>
    <t>C5840</t>
  </si>
  <si>
    <t>30097337</t>
  </si>
  <si>
    <t>30097338</t>
  </si>
  <si>
    <t>65486</t>
  </si>
  <si>
    <t>129140289</t>
  </si>
  <si>
    <t>C4368</t>
  </si>
  <si>
    <t>1298N0662</t>
  </si>
  <si>
    <t>1298N0679</t>
  </si>
  <si>
    <t>12RND0310</t>
  </si>
  <si>
    <t>12RND0311</t>
  </si>
  <si>
    <t>129800242</t>
  </si>
  <si>
    <t>30097830</t>
  </si>
  <si>
    <t>30097832</t>
  </si>
  <si>
    <t>30097833</t>
  </si>
  <si>
    <t>30097931</t>
  </si>
  <si>
    <t>30097932</t>
  </si>
  <si>
    <t>42711</t>
  </si>
  <si>
    <t>43011</t>
  </si>
  <si>
    <t>43511</t>
  </si>
  <si>
    <t>42011</t>
  </si>
  <si>
    <t>43611</t>
  </si>
  <si>
    <t>C5732</t>
  </si>
  <si>
    <t>MAST/SELECT 122-4T</t>
  </si>
  <si>
    <t>C1680</t>
  </si>
  <si>
    <t>12FRT0868</t>
  </si>
  <si>
    <t>C3318</t>
  </si>
  <si>
    <t>129800265</t>
  </si>
  <si>
    <t>0144</t>
  </si>
  <si>
    <t>ზესტაფონშია</t>
  </si>
  <si>
    <t>კასპი</t>
  </si>
  <si>
    <t>სამტრედია</t>
  </si>
  <si>
    <t>MPSG 3A</t>
  </si>
  <si>
    <t>გურჯაანი</t>
  </si>
  <si>
    <t>დედოფლისწყარო</t>
  </si>
  <si>
    <t>0297</t>
  </si>
  <si>
    <t>ჩაქვი</t>
  </si>
  <si>
    <t>Z224/2</t>
  </si>
  <si>
    <t>14374</t>
  </si>
  <si>
    <t>129530221</t>
  </si>
  <si>
    <t>14345</t>
  </si>
  <si>
    <t>14382</t>
  </si>
  <si>
    <t>14387</t>
  </si>
  <si>
    <t>BM24</t>
  </si>
  <si>
    <t>14421</t>
  </si>
  <si>
    <t>14435</t>
  </si>
  <si>
    <t>14476</t>
  </si>
  <si>
    <t>14481</t>
  </si>
  <si>
    <t>14486</t>
  </si>
  <si>
    <t>14450</t>
  </si>
  <si>
    <t>14451</t>
  </si>
  <si>
    <t>OBD6</t>
  </si>
  <si>
    <t>14348</t>
  </si>
  <si>
    <t>14506</t>
  </si>
  <si>
    <t>14263</t>
  </si>
  <si>
    <t>17647</t>
  </si>
  <si>
    <t>17642</t>
  </si>
  <si>
    <t>17648</t>
  </si>
  <si>
    <t>17645</t>
  </si>
  <si>
    <t>14274</t>
  </si>
  <si>
    <t>14326</t>
  </si>
  <si>
    <t>51094</t>
  </si>
  <si>
    <t>050335305</t>
  </si>
  <si>
    <t>050335333</t>
  </si>
  <si>
    <t>050335424</t>
  </si>
  <si>
    <t>050335425</t>
  </si>
  <si>
    <t>050335430</t>
  </si>
  <si>
    <t>050335481</t>
  </si>
  <si>
    <t>050335485 / 102149</t>
  </si>
  <si>
    <t>050335499</t>
  </si>
  <si>
    <t>050335506</t>
  </si>
  <si>
    <t>050335347</t>
  </si>
  <si>
    <t>0152</t>
  </si>
  <si>
    <t>250357112</t>
  </si>
  <si>
    <t>250357152</t>
  </si>
  <si>
    <t>116</t>
  </si>
  <si>
    <t>129200468</t>
  </si>
  <si>
    <t>129200477</t>
  </si>
  <si>
    <t>129200437</t>
  </si>
  <si>
    <t>0000570875</t>
  </si>
  <si>
    <t>0000570876</t>
  </si>
  <si>
    <t>0000570861</t>
  </si>
  <si>
    <t>0000570862</t>
  </si>
  <si>
    <t>0000570952</t>
  </si>
  <si>
    <t>12LMW0491</t>
  </si>
  <si>
    <t>12FRT0873</t>
  </si>
  <si>
    <t>V-165</t>
  </si>
  <si>
    <t>07C760538</t>
  </si>
  <si>
    <t xml:space="preserve">RUTHEMBERG </t>
  </si>
  <si>
    <t>ZVR1350TWIN</t>
  </si>
  <si>
    <t>BERKO</t>
  </si>
  <si>
    <t>025-1604</t>
  </si>
  <si>
    <t>FEDELE</t>
  </si>
  <si>
    <t>MAX-M4F</t>
  </si>
  <si>
    <t>120003AQ</t>
  </si>
  <si>
    <t>120004AQ</t>
  </si>
  <si>
    <t>GF-4</t>
  </si>
  <si>
    <t>94000458</t>
  </si>
  <si>
    <t>12RND0300</t>
  </si>
  <si>
    <t>OVER plus 140</t>
  </si>
  <si>
    <t>12011507</t>
  </si>
  <si>
    <t>12011508</t>
  </si>
  <si>
    <t>12011603</t>
  </si>
  <si>
    <t>12011604</t>
  </si>
  <si>
    <t>12011605</t>
  </si>
  <si>
    <t>12011509</t>
  </si>
  <si>
    <t>2-12-0055</t>
  </si>
  <si>
    <t>2-12-0056</t>
  </si>
  <si>
    <t>2-12-0049</t>
  </si>
  <si>
    <t>C4411</t>
  </si>
  <si>
    <t>C5582</t>
  </si>
  <si>
    <t xml:space="preserve">Omnis 800 </t>
  </si>
  <si>
    <t>B8475</t>
  </si>
  <si>
    <t>C4418-100011</t>
  </si>
  <si>
    <t>FBR-175</t>
  </si>
  <si>
    <t>119562565</t>
  </si>
  <si>
    <t>129560440</t>
  </si>
  <si>
    <t>12SPR0367</t>
  </si>
  <si>
    <t>12SPR0307</t>
  </si>
  <si>
    <t>12SPR0310</t>
  </si>
  <si>
    <t>12HAY0436</t>
  </si>
  <si>
    <t>12LMW0472</t>
  </si>
  <si>
    <t>12SPR0290</t>
  </si>
  <si>
    <t>12SPR0331</t>
  </si>
  <si>
    <t>139562568</t>
  </si>
  <si>
    <t>139562825</t>
  </si>
  <si>
    <t>139562826</t>
  </si>
  <si>
    <t>129610809</t>
  </si>
  <si>
    <t>0000568166</t>
  </si>
  <si>
    <t>0000568169</t>
  </si>
  <si>
    <t>0000568775</t>
  </si>
  <si>
    <t>0000567606</t>
  </si>
  <si>
    <t>0000569153</t>
  </si>
  <si>
    <t>0000567611</t>
  </si>
  <si>
    <t>B8467</t>
  </si>
  <si>
    <t>12LMW0392</t>
  </si>
  <si>
    <t xml:space="preserve"> SUBSOILER ARTIGLIO</t>
  </si>
  <si>
    <t>12R810223</t>
  </si>
  <si>
    <t>210336656</t>
  </si>
  <si>
    <t>ზესტაფონი</t>
  </si>
  <si>
    <t>129610806/ 100354</t>
  </si>
  <si>
    <t>C4425</t>
  </si>
  <si>
    <t>C4684</t>
  </si>
  <si>
    <t>14384</t>
  </si>
  <si>
    <t>12R880429</t>
  </si>
  <si>
    <t>050335310</t>
  </si>
  <si>
    <t>050335515</t>
  </si>
  <si>
    <t>050335387</t>
  </si>
  <si>
    <t>KOYLU</t>
  </si>
  <si>
    <t>KOY 600</t>
  </si>
  <si>
    <t>2031</t>
  </si>
  <si>
    <t>0000570838</t>
  </si>
  <si>
    <t>100385</t>
  </si>
  <si>
    <t>050335309</t>
  </si>
  <si>
    <t>210336661</t>
  </si>
  <si>
    <t>SMPP 156</t>
  </si>
  <si>
    <t>100216</t>
  </si>
  <si>
    <t>139562571</t>
  </si>
  <si>
    <t>BP16-16"X2</t>
  </si>
  <si>
    <t>BP16-16"X4</t>
  </si>
  <si>
    <t>E06.06.E13</t>
  </si>
  <si>
    <t>1298C0386</t>
  </si>
  <si>
    <t>1298C0316</t>
  </si>
  <si>
    <t>2016</t>
  </si>
  <si>
    <t>0000570897</t>
  </si>
  <si>
    <t>0000570949</t>
  </si>
  <si>
    <t>139562185</t>
  </si>
  <si>
    <t>0425</t>
  </si>
  <si>
    <t>050335384</t>
  </si>
  <si>
    <t>050335360</t>
  </si>
  <si>
    <t>050335365</t>
  </si>
  <si>
    <t>DOMINATOR 3000 CAGE CAM</t>
  </si>
  <si>
    <t>1298N0295</t>
  </si>
  <si>
    <t>0229</t>
  </si>
  <si>
    <t>1298N0663</t>
  </si>
  <si>
    <t>OFD 4046</t>
  </si>
  <si>
    <t>6335</t>
  </si>
  <si>
    <t>100145</t>
  </si>
  <si>
    <t>0146</t>
  </si>
  <si>
    <t>51077</t>
  </si>
  <si>
    <t>1298N0399</t>
  </si>
  <si>
    <t>1298C0480</t>
  </si>
  <si>
    <t>210336640</t>
  </si>
  <si>
    <t>0000569130</t>
  </si>
  <si>
    <t>0428</t>
  </si>
  <si>
    <t>129200206</t>
  </si>
  <si>
    <t>129200226</t>
  </si>
  <si>
    <t>ПНО-3-35</t>
  </si>
  <si>
    <t>138</t>
  </si>
  <si>
    <t>12RND0238</t>
  </si>
  <si>
    <t>076</t>
  </si>
  <si>
    <t>12LMW0448</t>
  </si>
  <si>
    <t>12LMW0471</t>
  </si>
  <si>
    <t>DBR75/32</t>
  </si>
  <si>
    <t>12R880412</t>
  </si>
  <si>
    <t>129710606</t>
  </si>
  <si>
    <t>14414</t>
  </si>
  <si>
    <t>12SPR0319</t>
  </si>
  <si>
    <t>221</t>
  </si>
  <si>
    <t>250336928</t>
  </si>
  <si>
    <t>260438957</t>
  </si>
  <si>
    <t>65911</t>
  </si>
  <si>
    <t>0030</t>
  </si>
  <si>
    <t>0040</t>
  </si>
  <si>
    <t>0042</t>
  </si>
  <si>
    <t>0046</t>
  </si>
  <si>
    <t>2-12-0054301S</t>
  </si>
  <si>
    <t>190438623</t>
  </si>
  <si>
    <t>300439051</t>
  </si>
  <si>
    <t>250336963</t>
  </si>
  <si>
    <t>260438958</t>
  </si>
  <si>
    <t>PINOCCHIO 250/5</t>
  </si>
  <si>
    <t>11R840567</t>
  </si>
  <si>
    <t>0298</t>
  </si>
  <si>
    <t>B8525</t>
  </si>
  <si>
    <t>ნანახი აქვს</t>
  </si>
  <si>
    <t>შეფასებულია</t>
  </si>
  <si>
    <t>)</t>
  </si>
  <si>
    <t>C:\Users\Admina\Desktop\19) დავალება N19 გადასაცემი 11 ივნისი\გადასაცემი იმპლემენტები 500 ც\</t>
  </si>
  <si>
    <t>2. ზესტაფონი</t>
  </si>
  <si>
    <t>8. ჩალაუბანი</t>
  </si>
  <si>
    <t>გაუგებარი</t>
  </si>
  <si>
    <t>სავარაუდო დაზიანება:   ნაწილობრივ განკომპლექტებულია.აკლია წინა 3 ცალი მაღალი წნევის მილი,1 ცალი დაზიანებულია,არ აქვს 2 ცალი პატარა რკინის მილი,საბურავის ასაწევ დასაწევი დგუშების 2 ცალი რეზინის მილი,საბუქსირე თავაკი თავისი პალეცით,უკანა დგუში მაღალი წნევის რეზინის მილით,დაზიანებულია მარცხენა საბურავის დისკი.არის დაშლილ მდგომარეობაში, (აქტივს შეიძლება აღმოაჩნდეს დამატებითი ნაკლი/დაზიანებები).</t>
  </si>
  <si>
    <t>სავარაუდო დაზიანება:   ნაწილობრივ განკომპლექტებული.არ აქვს საბუქსირე თავაკი თავისი პალეცით,აკლია წინა 3 ცალი მაღალი წნევის მილი,საბურავის ასაწევ დასაწევი დგუშების 2 ცალი რეზინის მილი,უკანა დგუში მაღალი წნევის რეზინის მილით,აკლია პალეცები და ჭანჭიკები,არის დაშლილ მდგომარეობაში, (აქტივს შეიძლება აღმოაჩნდეს დამატებითი ნაკლი/დაზიანებები).</t>
  </si>
  <si>
    <t>12LMW0493 / 0521</t>
  </si>
  <si>
    <t>12R880442</t>
  </si>
  <si>
    <t xml:space="preserve"> ამოღებულია</t>
  </si>
  <si>
    <t>N326 და487 ერთი და იგივეა წესით,</t>
  </si>
  <si>
    <t xml:space="preserve">N491 და 327 ერთი და იგივეა წესით, </t>
  </si>
  <si>
    <t>ამოღებულია</t>
  </si>
  <si>
    <t>ფოტო არ მაქვს, ჩანაცვლდა</t>
  </si>
  <si>
    <t>ეს არ მინახავს, აქ რატომ დაემატა გაუგებარია,  ჩანაცვლდა</t>
  </si>
  <si>
    <t>TAS 600</t>
  </si>
  <si>
    <t>250336739/220336739</t>
  </si>
  <si>
    <t>ამოღებულია, შეიცვალა სახელი, შასი ყო არასწორი</t>
  </si>
  <si>
    <t>ამოღებულია, შეიცვალა სახელი</t>
  </si>
  <si>
    <t>110355824</t>
  </si>
  <si>
    <t>საბაზრო ღირებულება დღგ-ს ჩათვლით (ლარი)</t>
  </si>
  <si>
    <t>ღირებულება დღგ-ს გარეშე (ლარი)</t>
  </si>
  <si>
    <t>სავარაუდო დაზიანება</t>
  </si>
  <si>
    <t>ქონების ტიპი</t>
  </si>
  <si>
    <t>გუთანი 3+1 კორპუსიანი არასაბრუნი</t>
  </si>
  <si>
    <t>სათესი სიმინდის 6 რიგიანი (პნევმატური)</t>
  </si>
  <si>
    <t>სათესი სიმინდის პნევმატური</t>
  </si>
  <si>
    <t>გუთანი 5 კორპუსიანი</t>
  </si>
  <si>
    <t>გუთანი 3+1 კორპუსიანი</t>
  </si>
  <si>
    <t>ფარცხი დისკოებიანი</t>
  </si>
  <si>
    <t>გუთანი 4+1 კორპუსიანი</t>
  </si>
  <si>
    <t>კულტივატორი მთლიანი დამუშავების</t>
  </si>
  <si>
    <t xml:space="preserve">სათესი მარცვლეულის </t>
  </si>
  <si>
    <t>ფრეზი ვერტიკალური</t>
  </si>
  <si>
    <t>სათესი მარცვლეულის</t>
  </si>
  <si>
    <t xml:space="preserve">ფრეზი ვერტიკალური </t>
  </si>
  <si>
    <t xml:space="preserve">კულტივატორი მთლიანი დამუშავების </t>
  </si>
  <si>
    <t xml:space="preserve">სარწყავი დანადგარი ტუმბოთი (გადასაადგიებელი) </t>
  </si>
  <si>
    <t>სათიბელა სეგმენტური ორმხრივი მოქმედებით</t>
  </si>
  <si>
    <t>გუთანი 4 კორპუსიანი</t>
  </si>
  <si>
    <t xml:space="preserve">გუთანი 3+1 კორპუსიანი </t>
  </si>
  <si>
    <t>შემასხურებელი ბაღის (მისამბელი ტიპის)</t>
  </si>
  <si>
    <t>შემასხურებელი მინდვირს (მისაბმელი ტიპის) 24 მეტრი მოდების განით</t>
  </si>
  <si>
    <t>გუთანი 3 კორპუსიანი</t>
  </si>
  <si>
    <t>სათიბელა როტაციული</t>
  </si>
  <si>
    <t>სათესი სიმინდის (პნევმატური)</t>
  </si>
  <si>
    <t xml:space="preserve">სათესი მარცვლეულის  </t>
  </si>
  <si>
    <t xml:space="preserve">გუთანი 4 კორპუსიანი  </t>
  </si>
  <si>
    <t xml:space="preserve">გუთანი 5 კორპუსიანი  </t>
  </si>
  <si>
    <t xml:space="preserve">გუთანი 6 კორპუსიანი  </t>
  </si>
  <si>
    <t>შემასხურებელი ნისლგამფრქვევი (მისაბმელი ტიპის)</t>
  </si>
  <si>
    <t>კულტივატორი რიგთაშორისი (სასუქის შემტანი)</t>
  </si>
  <si>
    <t>ამკრებ დამწნეხი (კვადრატული)</t>
  </si>
  <si>
    <t>ამკრებ დამწნეხი (რულონური) ცელოფნის შემფუთველით</t>
  </si>
  <si>
    <t xml:space="preserve">გუთანი 4+1 კორპუსიანი  </t>
  </si>
  <si>
    <t xml:space="preserve">ფარცხი დისკოებიანი  </t>
  </si>
  <si>
    <t xml:space="preserve">გუთანი 3+1 კორპუსიანი  </t>
  </si>
  <si>
    <t xml:space="preserve">გუთანი 3 კორპუსიანი  </t>
  </si>
  <si>
    <t xml:space="preserve">გუთანი 2 კორპუსიანი  </t>
  </si>
  <si>
    <t xml:space="preserve">ფრეზი ვერტიკალური  </t>
  </si>
  <si>
    <t xml:space="preserve">კულტივატორი მთლიანი დამუშავების  </t>
  </si>
  <si>
    <t xml:space="preserve">სათიბელა როტაციული  </t>
  </si>
  <si>
    <t xml:space="preserve">ფოცხი როტაციული  </t>
  </si>
  <si>
    <t xml:space="preserve">მულჩერი    </t>
  </si>
  <si>
    <t xml:space="preserve">სარწყავი დანადგარი ტუმბოთი (გადასაადგიებელი)  </t>
  </si>
  <si>
    <t xml:space="preserve">შემასხურებელი ვენახის  </t>
  </si>
  <si>
    <t xml:space="preserve">ფრეზი ვენახის  </t>
  </si>
  <si>
    <t xml:space="preserve">ჩიზელი (ღრმად გამაფხვიერებელი)  </t>
  </si>
  <si>
    <t xml:space="preserve">არხის გამჭრელი    </t>
  </si>
  <si>
    <t xml:space="preserve">ფარცხი თითებიანი  </t>
  </si>
  <si>
    <t>სასუქის შემტანი (გამფანტველობით)</t>
  </si>
  <si>
    <t>გუთანი 4 კორპუსიანი (მაბრუნი)</t>
  </si>
  <si>
    <t>ფრეზი ბოსტნეული (საკიდი ტიპის)</t>
  </si>
  <si>
    <t>მოსავლის ამღები სიმინდის (მისაბმელი კომბაინი)</t>
  </si>
  <si>
    <t>ფრეზი ჰორიზონტალური (როტაციული)</t>
  </si>
  <si>
    <t>სარგავი ჩითილების (კასეტური)</t>
  </si>
  <si>
    <t xml:space="preserve">ფოჩების დამაქუცმაცებელი (კარტოფილის) </t>
  </si>
  <si>
    <t>კულტივატორი როტაციული (კარტოფილის)</t>
  </si>
  <si>
    <t>სარგავი ჩითილების (კასეტური) ღია გრუნტზე</t>
  </si>
  <si>
    <t>სარგავი ჩითილების (კასეტური) მულჩზე</t>
  </si>
  <si>
    <t>მოსავლის ამღები ნივრის (1 რიგიანი) კონებად შემკვრელი</t>
  </si>
  <si>
    <t>ფრეზი ვერტიკალური (როტაციული)</t>
  </si>
  <si>
    <t>შემასხურებელი ვენახის (600 ლიტრიანი)</t>
  </si>
  <si>
    <t>გუთანი 3+1 კორპუსიანი (მაბრუნი)</t>
  </si>
  <si>
    <t>გუთანი 4+1 კორპუსიანი (მაბრუნი)</t>
  </si>
  <si>
    <t>სასუქის შემტანი გამფანტველობით (მინერალური სასუქის)</t>
  </si>
  <si>
    <t>შემასხურებელი მინდვირს (საკიდი ტიპის) 15 მეტრი მოდების განით</t>
  </si>
  <si>
    <t>სარგავი ნივრის (4 რიგიანი)</t>
  </si>
  <si>
    <t>ამკრებდამწნეხი (კვადრატული)</t>
  </si>
  <si>
    <t>სათიბელა სეგმენტური (ორმხრივი მოქმედებით)</t>
  </si>
  <si>
    <t>სათიბელა სეგმენტური (თითებიანი)</t>
  </si>
  <si>
    <t>შემასხურებელი მინდვირს (მისაბმელი ტიპის) 15 მეტრი მოდების განით</t>
  </si>
  <si>
    <t>სასუქის შემტანი გამფანტველობით (600 ლიტრი ტევადობით)</t>
  </si>
  <si>
    <t>სათესი ბოსტნეული (4 წყვილ რიგიანი)</t>
  </si>
  <si>
    <t>სათესი ხორბლის (მექანიკური)</t>
  </si>
  <si>
    <t>ბაზოწარმომქმნელი ფრეზული</t>
  </si>
  <si>
    <t>MASCHIO GASPARDO / DONDI</t>
  </si>
  <si>
    <t>ფრეზი ჰორიზონტალური</t>
  </si>
  <si>
    <t>შემასხურებელი 1000 ლიტრი (საკიდი ტიპის) 15 მეტრი მოდების განით</t>
  </si>
  <si>
    <t>სარგავი კარტოფილის</t>
  </si>
  <si>
    <t>სასუქის შემტანი (გამფანტველობით) 1000 კგ</t>
  </si>
  <si>
    <t>ფარცხი თითებიანი (გადასაშლელი)</t>
  </si>
  <si>
    <t>მოსავლის ამღები (ხახვის ამომყრელი)</t>
  </si>
  <si>
    <t>№</t>
  </si>
  <si>
    <t xml:space="preserve">სავარაუდო დაზიანება: განკომპლექტებული, რამა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</si>
  <si>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განკომპლექტებულია აქტივს შეიძლება აღმოაჩნდეს დამატებითი სხვა ნაკლი/დაზიანებები. </t>
  </si>
  <si>
    <t xml:space="preserve">სავარაუდო დაზიანება: კარდანი. აღენიშნება ექსპლუატაციისათვის დამახასიათებელი ცვეთა და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</si>
  <si>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კარდანი, ღვედი, სამართავი პულტი, უკანა მიმტკეპნი ბორბალი 6 ცალი, სათესი დისკები, სასუქის მიმყრელები, 10 ცალი რკინის მიმყრელი, ასევე სხვადასხვა მრავალი ნაწილი. მარკერები არის ნადუღები.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</si>
  <si>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ძირითადი კარდანი, მარკერები თავისი დგუშებით კომპლექტში, ტრაქტორზე შესაერთებელი მაღალი წნევის მილი, 6 ცალი სასუქის მიმყრელი წინა ზამბარები თავისი თავაკებით, სათესი დისკები 6 ცალი, 1 ცალი უკანა ბორბალი, აღმძრავი ბორბლის ჯაჭვი და სხვადასხვა სახის ნაწილები და დეტალები. აქტივს შეიძლება აღმოაჩნდეს დამატებითი სხვა ნაკლი/დაზიანებები. </t>
  </si>
  <si>
    <t xml:space="preserve">სავარაუდო დაზიანება: ნადუღებია ასაკიდებელის ჩარჩო. არ აქვს:ფეხის დგარი კომპლექტში, მე -2 სექციის ფრთის ქუსლი. აღენიშნება ცვეთა.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</si>
  <si>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არის მარტო რამა და 2 ცალი ბუნკერი, 3 ცალი სექცია განკომპლექტებული, 2 ცალი რკინის ბორბალი, წინა მიმართველი 1ცალი და 1ცალი განკომპლექტებული. ასევე სხვადასხვა მუშა ორგანოები და ნაწილები.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</si>
  <si>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არის მარტო ძარა, 5 ცალი განკომპლექტებული მუშა სექცია, 2 ცალი ბუნკერი ცხაურების (სეტკა)გარეშე, 1 ცალი რკინის ბორბალი, 2 ცალი წინა დისკები. აქტივს შეიძლება აღმოაჩნდეს დამატებითი სხვა ნაკლი/დაზიანებები. </t>
  </si>
  <si>
    <t xml:space="preserve">სავარაუდო დაზიანება: აღენიშნება ექსპლუატაციისათვის დამახასიათებელი ცვეთა და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</si>
  <si>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წინა რიგში 2 ცალი ფრთა და სამაგრი კომპლექტში, გვერდითა გადასაწევი დისკები კომპლექტში, უკანა მიმტკეპნი დისკი, უკანა რიგში 4 ცალი დისკი და სამაგრი კომპლექტში, 3 ცალი დისკი საკისრებით, 2 ცალ სამაგრზე მოტეხილია დისკი თავისი ღერძით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</si>
  <si>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არცერთი დანა(თოხის პირი), ცენტრალური რედუქტორის ღერძი, ფეხის დგარი 1 ცალი, 1 ცალი ასაკიდებელი ყური, სავარაუდოდ დაზიანებულია გვერდითა რედუქტორი, მუშა მგომარეობა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</si>
  <si>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განკომპლექტებულია. არ აქვს კარდანი, დაშლილია ცენტრალური რედუქტორი, გვერდითა რედუქტორი კომპლექტში, დანები, საკიდის მარჯვენა მხარე და სხვა მრავალი დეტალი. აქტივს შეიძლება აღმოაჩნდეს დამატებითი სხვა ნაკლი/დაზიანებები. </t>
  </si>
  <si>
    <t xml:space="preserve">სავარაუდო დაზიანება: სრულად განკომპლექტებული არის მარტო დამცავი ფართუკი და ცენტრალური რედუქტორი დაშლილი. აქტივს შეიძლება აღმოაჩნდეს დამატებითი სხვა ნაკლი/დაზიანებები. </t>
  </si>
  <si>
    <t xml:space="preserve">სავარაუდო დაზიანება: არ აქვს ფეხის დგარი 1 ცალი, ცენტრალური რედუქტორის ღერძი, კარდანი, სავარაუდოდ დაზიანებულია გვერდითა რედუქტორი.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</si>
  <si>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ძირითადი კარდანი, ასაკიდებელი ღერძი, ღვედი, მარკერის ღერძის დგუში მარცხენა მხარეს, 2 ცალი დგუშის მაღალი წნევის მილი და ტრაქტორზე შესაერთებელი მაღალი წნევის მილი, სამართავი პულტი, სათესი დისკები, 1 ცალი სექცია კომპლექტში, აგრეთვე აკლია სხვადასხვა სახის ნაწილები.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</si>
  <si>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ძირითადი კარდანი. აღენიშნება ექსპლუატაციისათვის დამახასიათებელი ცვეთა და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</si>
  <si>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ჩასამბელი საბუქსირე კომპლექტში, კარდანი, გვერდითა სითხის მაჩვენებელი რეზინის მილი, ხელის საბანის ონკანი,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</si>
  <si>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კარდანი, ღვედი, სასუქის მიმყრელი გოფრირებული მილები თავისი ზამბარბით და თავაკებით, 2 ცალი წამყვანი ბორბალი, სათესი დისკები, უკანა 5 ცალი ბორბალი, 2 ცალი სექცია კომპლექტში, ბუნკერის ცხაურები(სეტკა), მარკერები და სხვადასხვა ნაწილები. ძირითადი რამა გადაჭრილია და დამიკლებული ორივე მხარეს.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</si>
  <si>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აკლია მნიშვნელოვანი მაკ. დეტალები,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</si>
  <si>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ავზის სახურავი პატარა, წნევის მანომეტრი, უკანა სისტემაზე მოხსნილია რეზინის მილი კომპლექტში, ჩასამბელი საბუქსირეს მრგვალი თავი,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</si>
  <si>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დიდი გოფრირებული მილი, დაზიანებულია უკანა გასაფრქვევი მკლავი,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</si>
  <si>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ავზის სახურავი პატარა, დაზიანებულია უკან ავზზე შესაერთებელი რეზინის მილის რკინის თავები,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</si>
  <si>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</si>
  <si>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</si>
  <si>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უკანა კატუშკა თავისი სამაგრით, ფეხზე დასაყენებელი ბერკეტი(დომკრატი), უკანა გაბარიტების მაჩვენებლები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</si>
  <si>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 აქვს პომპა, კარდანი, უკანა მხარის რეზინის და მაღალი წნევის მილები, ბუნიკები, ავზის თავსახური, ფილტრები, საბუქსირე, საბუქსირეს ფეხის დომკრატი(დგარი)და სხვა მრავალი მაკომპლექტებელი ნაწილი. არა მუშა მდგომარეობაში. აქტივს შეიძლება აღმოაჩნდეს დამატებითი სხვა ნაკლი/დაზიანებები. </t>
  </si>
  <si>
    <t xml:space="preserve">სავარაუდო დაზიანება: სრულად განკომპლექტებული არის მარტო ძარა. საბურავები(ერთი დაზიანებული) და ავზი თავსახურის გარეშე.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</si>
  <si>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</si>
  <si>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აღენიშნება ექსპლუატაციისათვის დამახასიათებელი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</si>
  <si>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აქტივს შეიძლება აღმოაჩნდეს დამატებითი სხვა ნაკლი/დაზიანებები. </t>
  </si>
  <si>
    <t xml:space="preserve">სავარაუდო დაზიანება: არდანი, ღვედი, სამართავი პულტი, აქტივს შეიძლება აღმოაჩნდეს დამატებითი სხვა ნაკლი/დაზიანებები. </t>
  </si>
  <si>
    <t xml:space="preserve">სავარაუდო დაზიანება: აღენიშნება ექსპლუატაციისათვის დამახასიათებელი დაზიანებები, ნაწილობრივ განკომპლექტებული,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</si>
  <si>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თათი და თათის სამაგრი(ზამბარა) 10 ცალი, აქტივს შეიძლება აღმოაჩნდეს დამატებითი სხვა ნაკლი/დაზიანებები. </t>
  </si>
  <si>
    <t xml:space="preserve">სავარაუდო დაზიანება: მაღალი წნევის მილები, აღენიშნება ექსპლუატაციისათვის დამახასიათებელი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</si>
  <si>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მაღალი წნევის მილები, ,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</si>
  <si>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მაღალი წნევის მილები, საბურავი,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</si>
  <si>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მაღალი წნევის მილები, საბურავები, აქტივს შეიძლება აღმოაჩნდეს დამატებითი სხვა ნაკლი/დაზიანებები. </t>
  </si>
  <si>
    <t xml:space="preserve">სავარაუდო დაზიანება: დაშლილი ნაწილობრივ განკომპლექტებული. არ აქვს 4 ცალი მაღალი წნევის მილი, 2 ცალი პატარა რეზინის წნევის მილი, უკანა დგუში, აგრეთვე სხვადასხვა ზომის პალეცები და ჭანჭიკები და ქანჩები.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</si>
  <si>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მაღალი წნევის მილები,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</si>
  <si>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საბუქსირე თავაკი პალეცით, 4 ცალი მაღალი წნევის რეზინის მილი(1ცალი ამავე მილების სამაგრი), 1ცალი საბურავი დისკით და სხვადასხვა სახის პალეცები ჭანჭიკები და დეტალები.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</si>
  <si>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საბუქსირე თავაკი პალეცით, 4 ცალი მაღალი წნევის რეზინის მილი(2 ცალი ამავე მილების სამაგრი), 2 ცალი მილის სამაგრი და სხვადასხვა სახის პალეცები ჭანჭიკები და დეტალები, აქტივს შეიძლება აღმოაჩნდეს დამატებითი სხვა ნაკლი/დაზიანებები. </t>
  </si>
  <si>
    <t xml:space="preserve">სავარაუდო დაზიანება: ნორმალურ მდგომარეობაში, აქტივს შეიძლება აღმოაჩნდეს დამატებითი სხვა ნაკლი/დაზიანებები. </t>
  </si>
  <si>
    <t xml:space="preserve">სავარაუდო დაზიანება: აკლია ჰიდრომილები, აღენიშნება ექსპლუატაციისათვის დამახასიათებელი დაზიანებები,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</si>
  <si>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მაღ წნევის მილები,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</si>
  <si>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აკლია მაკ. დეტალები, აქტივს შეიძლება აღმოაჩნდეს დამატებითი სხვა ნაკლი/დაზიანებები. </t>
  </si>
  <si>
    <t xml:space="preserve">სავარაუდო დაზიანება: საბურავები, მაღ წნევის მილები,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</si>
  <si>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საბუქსირე თავაკი პალეცით. 4ცალი მაღალი წნევის რეზინის მილი(2 ცალი ამავე მილების სამაგრი), დგუშები თავისი მაღალი წნევის მილებით, 1 ცალი საბურავი დისკით, სტუპიცით და სამაგრი ღერძით. სხვადასხვა სახის პალეცები ჭანჭიკები და დეტალები,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</si>
  <si>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საბუქსირე თავაკი პალეცით. 4ცალი მაღალი წნევის რეზინის მილი(1 ცალი ამავე მილების სამაგრი), დგუშები თავისი მაღალი წნევის მილებით, 1 ცალი საბურავი დისკით, სტუპიცით და სამაგრი ღერძით. სხვადასხვა სახის პალეცები ჭანჭიკები და დეტალები. საჩეხი დისკები 4 ცალი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</si>
  <si>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დაშლილი ნაწილობრივ განკომპლექტებული. არ აქვს 4 ცალი მაღალი წნევის მილი, საბუქსირე თავაკი და პალეცი, მარჯვენა საბურავი თავისი ღერძით, სუპორტით და დისკით, უკანა დგუში, 2 ცალი პატარა მაღალი წნევის მილი, აგრეთვე სხვადასხვა ზომის პალეცები და ჭანჭიკები და ქანჩები, აქტივს შეიძლება აღმოაჩნდეს დამატებითი სხვა ნაკლი/დაზიანებები. </t>
  </si>
  <si>
    <t xml:space="preserve">სავარაუდო დაზიანება: დაშლილი ნაწილობრივ განკომპლექტებული. არ აქვს 4 ცალი მაღალი წნევის მილი, საბუქსირე თავაკი და პალეცი, მარცხენა საბურავი თავისი ღერძით, სუპორტით და დისკით, უკანა დგუში, 1 ცალი პატარა მაღალი წნევის მილი, აგრეთვე სხვადასხვა ზომის პალეცები და ჭანჭიკები და ქანჩები, აქტივს შეიძლება აღმოაჩნდეს დამატებითი სხვა ნაკლი/დაზიანებები. </t>
  </si>
  <si>
    <t xml:space="preserve">სავარაუდო დაზიანება: დაშლილი, აკლია მაკ. დეტალები, აქტივს შეიძლება აღმოაჩნდეს დამატებითი სხვა ნაკლი/დაზიანებები. </t>
  </si>
  <si>
    <t xml:space="preserve">სავარაუდო დაზიანება: აკლია მცირე მაკ. დეტალები, აქტივს შეიძლება აღმოაჩნდეს დამატებითი სხვა ნაკლი/დაზიანებები. </t>
  </si>
  <si>
    <t xml:space="preserve">სავარაუდო დაზიანება: ნადუღებია უღელი, არ აქვს რკინის ბორბალი კომპლეტში, ფეხის დგარის ნახევარი, 4 ცალი დამხმარე ფრთები თავისი სამაგრებით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</si>
  <si>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არ აქვს რკინის ბორბალი კომპლეტში, ფეხის დგარის ნახევარი, პირველ ფრთაზე წინა სატეხი. აქტივს შეიძლება აღმოაჩნდეს დამატებითი სხვა ნაკლი/დაზიანებები. </t>
  </si>
  <si>
    <t xml:space="preserve">სავარაუდო დაზიანება: არ აქვს რკინის ბორბალი კომპლეტში, მეოთხე სექციის ფრთა კომპლექტში, 4 ცალი დამხმარე ფრთები კომპლექტში, 1 ცალი დამხმარე ფრთის სამაგრი. აქტივს შეიძლება აღმოაჩნდეს დამატებითი სხვა ნაკლი/დაზიანებები. </t>
  </si>
  <si>
    <t xml:space="preserve">სავარაუდო დაზიანება: არ აქვს რკინის ბორბალი კომპლეტში, მეოთხე სექცია კომპლექტში, ფეხის დგარის ნახევარი, პირველ ფრთაზე წინა სატეხი და სახნისი, 4 ცალი დამხმარე ფრთები და წინმხვნელები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</si>
  <si>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უღელი ნადუღებია მარჯვენა მხარეს, არ აქვს რკინის ბორბლის კომპლექტში, ფეხის დგარის ნახევარი, 4 ცალი დამხმარე ფრთები და წინმხვნელები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</si>
  <si>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არ აქვს ფეხის დგარის ნახევარი, 4 ცალი დამატებითი წინმხვნელები და სამაგრები, რკინის ბორბალი კომპლექტში, მე-4 სექციის ფრთა. აქტივს შეიძლება აღმოაჩნდეს დამატებითი სხვა ნაკლი/დაზიანებები. </t>
  </si>
  <si>
    <t xml:space="preserve">სავარაუდო დაზიანება: არ აქვს უღელი, პირველი სექციის ფრთა კომპლექტში, მეორე სექციის ფრთა სახნისი და სატეხი, რკინის ბორბალი კომპლექტში, მეოთხე სექცია კომპლექტში, ფეხის დგარის ნახევარი, 4 ცალი დამხმარე წინმხვნელები სამაგრებით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</si>
  <si>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ნადუღებია ჩარჩო. არ აქვს ფეხის დგარის ნახევარი, 4ცალი დამატებითი წინმხვნელები, 3 ცალი დამატებითი წინმხვნელის სამაგრი, რკინის ბორბალი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</si>
  <si>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არ აქვს 4ცალი დამატებითი წინმხვნელები და სამაგრები, მე-4 სექცია კომპლექტში, რკინის ბორბალი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</si>
  <si>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ნადუღებია უღელი. არ აქვს ფეხის დგარის ნახევარი, 4ცალი დამატებითი წინმხვნელები, რკინის ბორბალი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</si>
  <si>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ნადუღებია უღელი და ჩარჩო. არ აქვს ფეხის დგარი კომპლექტში, 5 ცალი დამატებითი წინმხვნელები, რკინის ბორბალი კომპლექტში, მე-4 სექციის ფრთა კომპლექტში, მე-5 სექცია კომპლექტში.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</si>
  <si>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 აქვს საბუქსირე თავაკი თავისი პალეცით, არცეთი მაღალი წნევის რეზინის მილი, უკანა დგუში, აკლია პალეცები და ჭანჭიკები, არის დაშლილ მდგომარეობაში.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</si>
  <si>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 აქვს საბუქსირე თავაკი თავისი პალეცით, აკლია წინა 4 ცალი მაღალი წნევის მილი, 2 ცალი პატარა რკინის მილი, საბურავის ასაწევ დასაწევი დგუშების 2 ცალი რეზინის მილი, უკანა დგუში, აკლია პალეცები და ჭანჭიკები, არის დაშლილ მდგომარეობაში,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</si>
  <si>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კარდანი, დანები, აქტივს შეიძლება აღმოაჩნდეს დამატებითი სხვა ნაკლი/დაზიანებები. </t>
  </si>
  <si>
    <t xml:space="preserve">სავარაუდო დაზიანება: აკლია შუაღერძი,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</si>
  <si>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კუსტარული,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</si>
  <si>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აკლია მაკ. დეტალები, აქტივს შეიძლება აღმოაჩნდეს დამატებითი სხვა ნაკლი/დაზიანებები. </t>
  </si>
  <si>
    <t xml:space="preserve">სავარაუდო დაზიანება: აღენიშნება ექსპლუატაციისათვის დამახასიათებელი დაზიანებები. არ აქვს 2 ცალი მიმტკეპნი საბურავი, 2 ცალი უკანა საბურავი. უკანა 2ცალი მიმყრელი სახნისი, 1 ცალი ჩითილების სარგავი კონტეინერი.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</si>
  <si>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8 ცალი დანა. დანები არის კუსტარულად დამზადებული, დაუდგენელია მუშა მდგომარეობა, აღენიშნება ექსპლუატაციისათვის დამახასიათებელი ცვეთა, აქტივს შეიძლება აღმოაჩნდეს დამატებითი სხვა ნაკლი/დაზიანებები. </t>
  </si>
  <si>
    <t xml:space="preserve">სავარაუდო დაზიანება: კოროზირებული, განკომპლექტებული,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</si>
  <si>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წინმხვნელები, სატეხები, ჰიდრომილები,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</si>
  <si>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აქტივს შეიძლება აღმოაჩნდეს დამატებითი სხვა ნაკლი/დაზიანებები. </t>
  </si>
  <si>
    <t xml:space="preserve">სავარაუდო დაზიანება: კარდანი, ვაკუუმ შლანგები, ბუნიკები,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</si>
  <si>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</si>
  <si>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კარდანი, მიმტკეპნი და დანები, აქტივს შეიძლება აღმოაჩნდეს დამატებითი სხვა ნაკლი/დაზიანებები. </t>
  </si>
  <si>
    <t xml:space="preserve">სავარაუდო დაზიანება: მიმტკეპნი და დანები, კარდანი, რედუქტორი აქტივს შეიძლება აღმოაჩნდეს დამატებითი სხვა ნაკლი/დაზიანებები. </t>
  </si>
  <si>
    <t xml:space="preserve">სავარაუდო დაზიანება: კარდანი და დანები, აქტივს შეიძლება აღმოაჩნდეს დამატებითი სხვა ნაკლი/დაზიანებები. </t>
  </si>
  <si>
    <t xml:space="preserve">სავარაუდო დაზიანება: მიმტკეპნი და დანები, აქტივს შეიძლება აღმოაჩნდეს დამატებითი სხვა ნაკლი/დაზიანებები. </t>
  </si>
  <si>
    <t xml:space="preserve">სავარაუდო დაზიანება: ასაკიდებელი სისტემა, აქტივს შეიძლება აღმოაჩნდეს დამატებითი სხვა ნაკლი/დაზიანებები. </t>
  </si>
  <si>
    <t xml:space="preserve">სავარაუდო დაზიანება: კარგ მდგომარეობაში, აქტივს შეიძლება აღმოაჩნდეს დამატებითი სხვა ნაკლი/დაზიანებები. </t>
  </si>
  <si>
    <t xml:space="preserve">სავარაუდო დაზიანება: კლია მაღალი წნევის მილები, კარდანი, აქტივს შეიძლება აღმოაჩნდეს დამატებითი სხვა ნაკლი/დაზიანებები. </t>
  </si>
  <si>
    <t xml:space="preserve">სავარაუდო დაზიანება: დანები. მიმტკეპნი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</si>
  <si>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აღენიშნება ექსპლუატაციისათვის დამახასიათებელი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</si>
  <si>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ბუნიკები, ფილტრები და რეზინის მილები სხვადასხვა მაკომპლექტებელი ნაწილები.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</si>
  <si>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გაკომპლექტებული. არ აქვს პომპა კომპლექტში, კარდანი, ბუნიკები, ფილტრები და რეზინის მილები სხვადასხვა მაკომპლექტებელი ნაწილები. აქტივს შეიძლება აღმოაჩნდეს დამატებითი სხვა ნაკლი/დაზიანებები. </t>
  </si>
  <si>
    <t xml:space="preserve">სავარაუდო დაზიანება: დაშლილი ნაწილობრივ განკომპლექტებული, აკლია თათები დგარი, სასუქის მიმყრელი მილები,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</si>
  <si>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არის მხოლოდ რამა, 2 ცალი ბუნკერი ცხაურის (სეტკა) გარეშე, 5 ცალი მუსა სექცია განკომპლექტებული და მრავალი მაკომპლექტებელი დეტალი(აღმძრავი ბორბლები, კბილანები, ჯაჭვები, გოფრირებული მილები, და სხვა დეტალები).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</si>
  <si>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 აქვს კარდანი, აქტივს შეიძლება აღმოაჩნდეს დამატებითი სხვა ნაკლი/დაზიანებები. </t>
  </si>
  <si>
    <t xml:space="preserve">სავარაუდო დაზიანება: აკლია კარდანი ჰიდრომილები და ჩამყრელი მილები,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</si>
  <si>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მილები,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</si>
  <si>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მილები, სექციები,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</si>
  <si>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კარდანი, ღვედი, 2 ცალი ფეხის დგარი, სათესი დისკები 8 ცალი, საბურავის აღმძრავი ჯაჭვები საკიდრებით და კბილანებით ორივე მხარეს, ვაკუმის პლასტმასის ავზი, სხვადასხვა ნაწილები. სათესის სექციები არის დაზიანებულები. აქტივს შეიძლება აღმოაჩნდეს დამატებითი სხვა ნაკლი/დაზიანებები. </t>
  </si>
  <si>
    <t xml:space="preserve">სავარაუდო დაზიანება: აკლია კარდანი, დაზიანებულია მაღალი წნევის მილები, შემასხურებლები, აკლია მნიშვნელოვანი მაკომპლექტებელი დეტალები, მუშა მდგომარეობა დაუდგენელია, , აქტივს შეიძლება აღმოაჩნდეს დამატებითი სხვა ნაკლი/დაზიანებები. </t>
  </si>
  <si>
    <t xml:space="preserve">სავარაუდო დაზიანება: აკლია ჰიდრომილები,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</si>
  <si>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გოფრირებული მილები, აქტივს შეიძლება აღმოაჩნდეს დამატებითი სხვა ნაკლი/დაზიანებები. </t>
  </si>
  <si>
    <t xml:space="preserve">სავარაუდო დაზიანება: არ აქვს ძირითადი კარდანი, 5 ცალი უკანა მიმყრელი, 3 ცალი უკანა სათესების პატარა კარდანი კომპლექტში და 2 ცალის ნახევარი კარდანი, ღვედი, სამართავი პულტი, სათესი დისკები, მარკერები, მარკერის დგუშები თავისი მაღალი წნევის რეზინის მილებით, 10 ცალი უკანა მიმყრელი, მარკერის ღერძები არის ნადუღები, 1ცალი მიმტკეპნი ბორბალი არის გაფუჭებული. აქტივს შეიძლება აღმოაჩნდეს დამატებითი სხვა ნაკლი/დაზიანებები. </t>
  </si>
  <si>
    <t xml:space="preserve">სავარაუდო დაზიანება: არ აქვს ძირითადი კარდანი, გოფრირებული მილები და სასუქის მიმყრელი 6 ცალი დისკი კომპლექტში, აღმძრავი ჯაჭვი, 2 ცალი უკანა სათესების პატარა კარდანი კომპლექტში, სამართავი პულტი, სათესი დისკები, მარჯვენა მარკერი, მარკერის დგუშები თავისი მაღალი წნევის რეზინის მილებით, ყველა უკანა მიმყრელები, მარკერის ღერძები არის ნადუღები. დაზიანებულია საბურავი. აქტივს შეიძლება აღმოაჩნდეს დამატებითი სხვა ნაკლი/დაზიანებები. </t>
  </si>
  <si>
    <t xml:space="preserve">სავარაუდო დაზიანება: აკლია კარდანი, აღენიშნება ექსპლუატაციისათვის დამახასიათებელი დაზიანებები, აქტივს შეიძლება აღმოაჩნდეს დამატებითი სხვა ნაკლი/დაზიანებები. </t>
  </si>
  <si>
    <t xml:space="preserve">სავარაუდო დაზიანება: აკლია კარდანი, აქტივს შეიძლება აღმოაჩნდეს დამატებითი სხვა ნაკლი/დაზიანებები. </t>
  </si>
  <si>
    <t xml:space="preserve">სავარაუდო დაზიანება: ნაწილობრივ განკომპლექტებული. არ აქვს კარდანი და რედუქტორის დეტალები,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</si>
  <si>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მარტო რამა, აქტივს შეიძლება აღმოაჩნდეს დამატებითი სხვა ნაკლი/დაზიანებები. </t>
  </si>
  <si>
    <t xml:space="preserve">სავარაუდო დაზიანება: სრულად განკომპლექტებული. არის მარტო ვერტიკალური დგარი 2 ცალი, დანების ღერძი, გვერდები 2 ცალი, გვერდითა რედუქტორის ხუფი.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</si>
  <si>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1 ცალი ფეხის დგარი. დაზიანებულია ასაკიდებელის ყურები, მოტეხილია ცენტრალური რედუქტორის ღერძის თავი(კარდანზე შესაერთებელი), სავარაუდოდ დაზიანებულია გვერდითა რედუქტორი. დაუდგენელია მუშა მდგომარეობა, აღენიშნება ექსპლუატაციისათვის დამახასიათებელი დაზიანებები და ცვეთა . აქტივს შეიძლება აღმოაჩნდეს დამატებითი სხვა ნაკლი/დაზიანებები. </t>
  </si>
  <si>
    <t xml:space="preserve">სავარაუდო დაზიანება: ნდუღებია ჩარჩო. არ აქვს კარდანი, ფეხის დგარი, არცეთი დანა, მოტეხილია ცენტრალური რედუქტორის ღერძი. სავარაუდოდ დაზიანებულია გვერდითა რედუქტორი.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</si>
  <si>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ფეხის დგარი 1 ცალი, გახსნილია გვერდითა რედუქტორი სავარაუდოდ დაზიანებულია.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</si>
  <si>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ასაკიდებელი ყურები, ფეხის დგარი 1 ცალი, ცენტრალური რედუქტორის ღერძი, კარდანი, დანები 10-15 ცალი, დაშლილია გვერდითა რედუქტორი, არ აქვს კბილანები და ხუფი.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</si>
  <si>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კარდანი, მილები, მარკერები, აქტივს შეიძლება აღმოაჩნდეს დამატებითი სხვა ნაკლი/დაზიანებები. </t>
  </si>
  <si>
    <t xml:space="preserve">სავარაუდო დაზიანება: კარდანი, მილები, მარკერები სექციები, აქტივს შეიძლება აღმოაჩნდეს დამატებითი სხვა ნაკლი/დაზიანებები. </t>
  </si>
  <si>
    <t xml:space="preserve">სავარაუდო დაზიანება: სრულად განკომპლექტებული. არის მარტო რამა და 2 ცალი ბუნკერი ცხაურის (სეტკა) გარეშე. ერთი ბუნკერი გაღუნულია. არ აქვს გვერდითა სექციები 2 ცალი და არც ერთი მუშა ორგანო. აქტივს შეიძლება აღმოაჩნდეს დამატებითი სხვა ნაკლი/დაზიანებები. </t>
  </si>
  <si>
    <t xml:space="preserve">სავარაუდო დაზიანება: გაკომპლექტებული არის მარტო რამა, 2 ცალი ბუნკერი ცხაურების (სეტკა) გარეშე. 3 ცალი მუშა სექცია 5 ცალი ზამბარით და თათით. არ აქვს ფეხის დგარები, მარცხენა დამატებითი სექცია კომპლექტში, აგრეთვე 3 ცალი სექცია კომპლექტში, ყველა რკინის ბორბალი და მრავალი მაკომპლექტებელი დეტალი. აქტივს შეიძლება აღმოაჩნდეს დამატებითი სხვა ნაკლი/დაზიანებები. </t>
  </si>
  <si>
    <t xml:space="preserve">სავარაუდო დაზიანება: კარდანი, უკანა გამანაწილებლის სისტემ გამაფრქვევებლითა და მათი თავებით.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</si>
  <si>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ავზის სახურავი პატარა, უკანა გასაფრქვევი მკლავი(პისტოლეტი), ჩასამბელი საბუქსირეს მრგვალი თავი და პალეცი, დიდი გოფრირებული მილი,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</si>
  <si>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ავზის სახურავი პატარა, დიდი გოფრირებული მილი, გვერდითა რეზინის მილი, უკანა სისტემა არის მთლიანად მოხსნილი კომპლექტში, დაზიანებულია მარცხენა საბურავი.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</si>
  <si>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სრულად განკომპლექტებული. არ აქვს კარდანი, პომპა კომპლექტში, მაღალი წნევის მანომეტრი და მარეგურილებელი ონკანი, ავზის სახურავი ორივე, გვერდითა რეზინის მილი, უკანა სისტემა არის მთლიანად მოხსნილი კომპლექტში, მარცხენა საბურავი თავისი დისკით, ჩასამბელი საბუქსირე კომპლექტში,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</si>
  <si>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დიდი გოფრირებული მილი, უკანა გასაფრქვევი მკლავი(პისტოლეტი), ჩასამბელი საბუქსირეს პალეცი,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</si>
  <si>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გვერდითა რეზინის მილი, უკანა გამფრქვევი პისტოლეტი, ავზის პატარა თავსახური, ჩასამბელი საბუქსირეს პალეცი, გატეხილია ავზი, ფეხზე დასაყენებელი ბერკეტი(დომკრატი),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</si>
  <si>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გვერდითა რეზინის მილი, უკანა გამფრქვევი პისტოლეტი, ჩასამბელი საბუქსირეს პალეცი, უკანა გაბარიტების მაჩვენებლები კომპლექტში, წნევის მარეგულირებელი სისტემა დამაგრებულია მავთულით.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</si>
  <si>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გვერდითა რეზინის მილი, უკანა გამფრქვევი პისტოლეტი, საბუქსირე პალეცით კომპლექტში, წნევის მარეგულირებელი სისტემა დამაგრებულია მავთულით,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</si>
  <si>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არ აქვს კარდანი,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</si>
  <si>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ფეხზე დასაყენებელი ბერკეტი(დომკრატი), ჩასამბელი საბუქსირეს პალეცი,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</si>
  <si>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ხელის საბანი ონკანი, ფეხზე დასაყენებელი ბერკეტი(დომკრატი), ჩასამბელი საბუქსირეს პალეცი,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</si>
  <si>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გვერდითა რეზინის მილი, ხელის საბანი ონკანი, ფეხზე დასაყენებელი ბერკეტი(დომკრატი), ჩასამბელი საბუქსირეს პალეცი,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</si>
  <si>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არ აქვს კარდანი, დიდი გოფრირებული მილი, უკანა ხელსაბანის ვინტილი, ფეხზე დასაყენებელი ბერკეტი(დომკრატი), ჩასამბელი საბუქსირეს პალეცი, უკანა გაბარიტების მაჩვენებლები კომპლექტში. მუშა მდგომარეობა დაუდგენელია,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</si>
  <si>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აკლია კარდანი, დანები, , აქტივს შეიძლება აღმოაჩნდეს დამატებითი სხვა ნაკლი/დაზიანებები. </t>
  </si>
  <si>
    <t xml:space="preserve">სავარაუდო დაზიანება: განკომპლექტებული, აკლია კარდანი, დანები, მიმტკეპნი დისკი(ბარაბანი), აქტივს შეიძლება აღმოაჩნდეს დამატებითი სხვა ნაკლი/დაზიანებები. </t>
  </si>
  <si>
    <t xml:space="preserve">სავარაუდო დაზიანება: არ აქვს ძირითადი კარდანი, ღვედი, მარკერები კომპლექტში, წინა სასუქის მიმყრელები თავისი თავაკებით, უკანა სათესის პატარა კარდანი კომპლექტში, 1 ცალი პატარა კარდნის ნახევარი, უკანა მიმყრელი 2 ცალი. აღენიშნება ექსპლუატაციისათვის დამახასიათებელი დაზიანებები. აქტივს შეიძლება აღმოაჩნდეს დამატებითი სხვა ნაკლი/დაზიანებები. </t>
  </si>
  <si>
    <t>დანართი N3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</si>
</sst>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6" x14ac:knownFonts="1">
    <font>
      <sz val="11"/>
      <color theme="1"/>
      <name val="Calibri"/>
      <family val="2"/>
      <scheme val="minor"/>
    </font>
    <font>
      <sz val="10"/>
      <color theme="1"/>
      <name val="Calibri"/>
      <family val="2"/>
      <scheme val="minor"/>
    </font>
    <font>
      <sz val="10"/>
      <name val="Calibri"/>
      <family val="2"/>
      <scheme val="minor"/>
    </font>
    <font>
      <sz val="10"/>
      <name val="Arial"/>
      <family val="2"/>
    </font>
    <font>
      <sz val="9"/>
      <color theme="1"/>
      <name val="Calibri"/>
      <family val="2"/>
      <scheme val="minor"/>
    </font>
    <font>
      <sz val="11"/>
      <color rgb="FFFF0000"/>
      <name val="Calibri"/>
      <family val="2"/>
      <scheme val="minor"/>
    </font>
    <font>
      <sz val="11"/>
      <name val="Calibri"/>
      <family val="2"/>
    </font>
    <font>
      <sz val="8"/>
      <color theme="1"/>
      <name val="Calibri"/>
      <family val="2"/>
      <scheme val="minor"/>
    </font>
    <font>
      <u/>
      <sz val="11"/>
      <color theme="10"/>
      <name val="Calibri"/>
      <family val="2"/>
      <scheme val="minor"/>
    </font>
    <font>
      <sz val="11"/>
      <color theme="1"/>
      <name val="Calibri"/>
      <family val="2"/>
      <scheme val="minor"/>
    </font>
    <font>
      <sz val="9"/>
      <color theme="1"/>
      <name val="Sylfaen"/>
      <family val="1"/>
    </font>
    <font>
      <sz val="11"/>
      <color theme="1"/>
      <name val="Sylfaen"/>
      <family val="1"/>
    </font>
    <font>
      <sz val="11"/>
      <name val="Sylfaen"/>
      <family val="1"/>
    </font>
    <font>
      <b/>
      <sz val="11"/>
      <name val="Sylfaen"/>
      <family val="1"/>
    </font>
    <font>
      <b/>
      <sz val="11"/>
      <color theme="1"/>
      <name val="Sylfaen"/>
      <family val="1"/>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0" fontId="6" fillId="0" borderId="0">
      <alignment vertical="center"/>
    </xf>
    <xf numFmtId="0" fontId="8" fillId="0" borderId="0" applyNumberFormat="0" applyFill="0" applyBorder="0" applyAlignment="0" applyProtection="0"/>
    <xf numFmtId="43" fontId="9" fillId="0" borderId="0" applyFont="0" applyFill="0" applyBorder="0" applyAlignment="0" applyProtection="0"/>
  </cellStyleXfs>
  <cellXfs count="67">
    <xf numFmtId="0" fontId="0" fillId="0" borderId="0" xfId="0"/>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164" fontId="2" fillId="0" borderId="1" xfId="0" applyNumberFormat="1" applyFont="1" applyFill="1" applyBorder="1" applyAlignment="1">
      <alignment horizontal="left" vertical="center" wrapText="1"/>
    </xf>
    <xf numFmtId="0" fontId="1" fillId="4" borderId="1" xfId="0" applyFont="1" applyFill="1" applyBorder="1" applyAlignment="1">
      <alignment horizontal="center" vertical="center"/>
    </xf>
    <xf numFmtId="0" fontId="8" fillId="0" borderId="1" xfId="3" applyBorder="1" applyAlignment="1">
      <alignment horizontal="center" vertical="center"/>
    </xf>
    <xf numFmtId="0" fontId="8" fillId="4" borderId="1" xfId="3" applyFill="1" applyBorder="1" applyAlignment="1">
      <alignment horizontal="center" vertical="center"/>
    </xf>
    <xf numFmtId="43" fontId="1" fillId="2" borderId="1" xfId="4" applyFont="1" applyFill="1" applyBorder="1" applyAlignment="1">
      <alignment horizontal="center" vertical="center"/>
    </xf>
    <xf numFmtId="164" fontId="1" fillId="0" borderId="1" xfId="0" applyNumberFormat="1" applyFont="1" applyFill="1" applyBorder="1" applyAlignment="1">
      <alignment horizontal="left"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 fillId="4" borderId="1" xfId="0" applyFont="1" applyFill="1" applyBorder="1" applyAlignment="1">
      <alignment horizontal="left" vertical="center"/>
    </xf>
    <xf numFmtId="164" fontId="1"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43" fontId="1" fillId="4" borderId="1" xfId="4"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3"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Border="1" applyAlignment="1">
      <alignment vertical="center"/>
    </xf>
    <xf numFmtId="0" fontId="2" fillId="0" borderId="1" xfId="1" applyNumberFormat="1" applyFont="1" applyFill="1" applyBorder="1" applyAlignment="1" applyProtection="1">
      <alignment horizontal="left" vertical="center"/>
    </xf>
    <xf numFmtId="0" fontId="2" fillId="0" borderId="1" xfId="1" applyNumberFormat="1" applyFont="1" applyFill="1" applyBorder="1" applyAlignment="1" applyProtection="1">
      <alignment horizontal="center" vertical="center"/>
      <protection locked="0"/>
    </xf>
    <xf numFmtId="164" fontId="4" fillId="4" borderId="1" xfId="0" applyNumberFormat="1" applyFont="1" applyFill="1" applyBorder="1" applyAlignment="1">
      <alignment vertical="center"/>
    </xf>
    <xf numFmtId="164"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0" fillId="0" borderId="0" xfId="0" applyFill="1"/>
    <xf numFmtId="0" fontId="5" fillId="0" borderId="0" xfId="0" applyFont="1" applyFill="1"/>
    <xf numFmtId="16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3" fontId="11" fillId="0" borderId="1" xfId="4"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4" fontId="11" fillId="0" borderId="1" xfId="0"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horizontal="left" vertical="center" wrapText="1"/>
    </xf>
    <xf numFmtId="0" fontId="12" fillId="0" borderId="1" xfId="1" applyNumberFormat="1" applyFont="1" applyFill="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164"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wrapText="1"/>
    </xf>
    <xf numFmtId="43" fontId="11" fillId="0" borderId="1" xfId="4" applyFont="1" applyFill="1" applyBorder="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5" fillId="0" borderId="0" xfId="0" applyFont="1" applyFill="1" applyAlignment="1">
      <alignment horizontal="center" vertical="center"/>
    </xf>
    <xf numFmtId="0" fontId="11" fillId="0" borderId="2" xfId="0" applyFont="1" applyFill="1" applyBorder="1" applyAlignment="1">
      <alignment horizontal="center" vertical="center"/>
    </xf>
    <xf numFmtId="164" fontId="11" fillId="0" borderId="2" xfId="0" applyNumberFormat="1" applyFont="1" applyFill="1" applyBorder="1" applyAlignment="1">
      <alignment horizontal="left" vertical="center" wrapText="1"/>
    </xf>
    <xf numFmtId="16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3" fontId="11" fillId="0" borderId="2" xfId="4" applyFont="1" applyFill="1" applyBorder="1" applyAlignment="1">
      <alignment horizontal="center" vertical="center" wrapText="1"/>
    </xf>
    <xf numFmtId="0" fontId="11" fillId="0" borderId="2" xfId="0" applyFont="1" applyFill="1" applyBorder="1" applyAlignment="1">
      <alignment horizontal="left" vertical="center" wrapText="1"/>
    </xf>
    <xf numFmtId="0" fontId="14" fillId="5" borderId="3" xfId="0" applyFont="1" applyFill="1" applyBorder="1" applyAlignment="1">
      <alignment horizontal="center" vertical="center"/>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1" fillId="2" borderId="0" xfId="0" applyFont="1" applyFill="1" applyAlignment="1">
      <alignment horizontal="right" vertical="center" wrapText="1"/>
    </xf>
  </cellXfs>
  <cellStyles count="5">
    <cellStyle name="Comma" xfId="4" builtinId="3"/>
    <cellStyle name="Hyperlink" xfId="3" builtinId="8"/>
    <cellStyle name="Normal" xfId="0" builtinId="0"/>
    <cellStyle name="Normal 2" xfId="2"/>
    <cellStyle name="Normal 2 2 2" xfId="1"/>
  </cellStyles>
  <dxfs count="3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2"/>
  <sheetViews>
    <sheetView tabSelected="1" topLeftCell="A478" zoomScale="90" zoomScaleNormal="90" workbookViewId="0">
      <selection activeCell="I1" sqref="I1"/>
    </sheetView>
  </sheetViews>
  <sheetFormatPr defaultRowHeight="15" x14ac:dyDescent="0.25"/>
  <cols>
    <col min="1" max="1" width="4.42578125" style="55" bestFit="1" customWidth="1"/>
    <col min="2" max="2" width="20.7109375" style="53" customWidth="1"/>
    <col min="3" max="3" width="16.85546875" style="54" customWidth="1"/>
    <col min="4" max="4" width="23.7109375" style="54" customWidth="1"/>
    <col min="5" max="5" width="18.28515625" style="54" customWidth="1"/>
    <col min="6" max="6" width="14.42578125" style="54" customWidth="1"/>
    <col min="7" max="8" width="15.85546875" style="54" customWidth="1"/>
    <col min="9" max="9" width="122.7109375" style="53" customWidth="1"/>
    <col min="10" max="16384" width="9.140625" style="2"/>
  </cols>
  <sheetData>
    <row r="1" spans="1:9" ht="42.75" customHeight="1" thickBot="1" x14ac:dyDescent="0.3">
      <c r="I1" s="66" t="s">
        <v>798</v>
      </c>
    </row>
    <row r="2" spans="1:9" s="56" customFormat="1" ht="75.75" thickBot="1" x14ac:dyDescent="0.3">
      <c r="A2" s="63" t="s">
        <v>669</v>
      </c>
      <c r="B2" s="64" t="s">
        <v>589</v>
      </c>
      <c r="C2" s="64" t="s">
        <v>44</v>
      </c>
      <c r="D2" s="64" t="s">
        <v>45</v>
      </c>
      <c r="E2" s="64" t="s">
        <v>46</v>
      </c>
      <c r="F2" s="64" t="s">
        <v>47</v>
      </c>
      <c r="G2" s="64" t="s">
        <v>586</v>
      </c>
      <c r="H2" s="64" t="s">
        <v>587</v>
      </c>
      <c r="I2" s="65" t="s">
        <v>588</v>
      </c>
    </row>
    <row r="3" spans="1:9" s="4" customFormat="1" ht="45" x14ac:dyDescent="0.25">
      <c r="A3" s="57">
        <v>1</v>
      </c>
      <c r="B3" s="58" t="s">
        <v>597</v>
      </c>
      <c r="C3" s="59" t="s">
        <v>135</v>
      </c>
      <c r="D3" s="59" t="s">
        <v>136</v>
      </c>
      <c r="E3" s="59" t="s">
        <v>137</v>
      </c>
      <c r="F3" s="60" t="s">
        <v>379</v>
      </c>
      <c r="G3" s="61">
        <v>11200</v>
      </c>
      <c r="H3" s="61">
        <f t="shared" ref="H3:H66" si="0">G3/1.18</f>
        <v>9491.5254237288136</v>
      </c>
      <c r="I3" s="62" t="s">
        <v>688</v>
      </c>
    </row>
    <row r="4" spans="1:9" s="4" customFormat="1" ht="60" x14ac:dyDescent="0.25">
      <c r="A4" s="50">
        <v>2</v>
      </c>
      <c r="B4" s="33" t="s">
        <v>607</v>
      </c>
      <c r="C4" s="34" t="s">
        <v>155</v>
      </c>
      <c r="D4" s="34" t="s">
        <v>156</v>
      </c>
      <c r="E4" s="34">
        <v>113827</v>
      </c>
      <c r="F4" s="34" t="s">
        <v>380</v>
      </c>
      <c r="G4" s="35">
        <v>4300</v>
      </c>
      <c r="H4" s="35">
        <f t="shared" si="0"/>
        <v>3644.0677966101698</v>
      </c>
      <c r="I4" s="33" t="s">
        <v>689</v>
      </c>
    </row>
    <row r="5" spans="1:9" s="4" customFormat="1" ht="45" x14ac:dyDescent="0.25">
      <c r="A5" s="50">
        <v>3</v>
      </c>
      <c r="B5" s="33" t="s">
        <v>607</v>
      </c>
      <c r="C5" s="34" t="s">
        <v>155</v>
      </c>
      <c r="D5" s="34" t="s">
        <v>156</v>
      </c>
      <c r="E5" s="34">
        <v>113828</v>
      </c>
      <c r="F5" s="34" t="s">
        <v>380</v>
      </c>
      <c r="G5" s="35">
        <v>4300</v>
      </c>
      <c r="H5" s="35">
        <f t="shared" si="0"/>
        <v>3644.0677966101698</v>
      </c>
      <c r="I5" s="33" t="s">
        <v>690</v>
      </c>
    </row>
    <row r="6" spans="1:9" s="4" customFormat="1" ht="45" x14ac:dyDescent="0.25">
      <c r="A6" s="50">
        <v>4</v>
      </c>
      <c r="B6" s="33" t="s">
        <v>607</v>
      </c>
      <c r="C6" s="34" t="s">
        <v>155</v>
      </c>
      <c r="D6" s="34" t="s">
        <v>156</v>
      </c>
      <c r="E6" s="34">
        <v>113830</v>
      </c>
      <c r="F6" s="34" t="s">
        <v>380</v>
      </c>
      <c r="G6" s="35">
        <v>4300</v>
      </c>
      <c r="H6" s="35">
        <f t="shared" si="0"/>
        <v>3644.0677966101698</v>
      </c>
      <c r="I6" s="33" t="s">
        <v>691</v>
      </c>
    </row>
    <row r="7" spans="1:9" s="4" customFormat="1" ht="30" x14ac:dyDescent="0.25">
      <c r="A7" s="50">
        <v>5</v>
      </c>
      <c r="B7" s="41" t="s">
        <v>309</v>
      </c>
      <c r="C7" s="39" t="s">
        <v>10</v>
      </c>
      <c r="D7" s="39" t="s">
        <v>310</v>
      </c>
      <c r="E7" s="39">
        <v>6625</v>
      </c>
      <c r="F7" s="34" t="s">
        <v>382</v>
      </c>
      <c r="G7" s="35">
        <v>3700</v>
      </c>
      <c r="H7" s="35">
        <f t="shared" si="0"/>
        <v>3135.5932203389834</v>
      </c>
      <c r="I7" s="33" t="s">
        <v>672</v>
      </c>
    </row>
    <row r="8" spans="1:9" s="4" customFormat="1" ht="30" x14ac:dyDescent="0.25">
      <c r="A8" s="50">
        <v>6</v>
      </c>
      <c r="B8" s="46" t="s">
        <v>600</v>
      </c>
      <c r="C8" s="30" t="s">
        <v>10</v>
      </c>
      <c r="D8" s="30" t="s">
        <v>392</v>
      </c>
      <c r="E8" s="30" t="s">
        <v>393</v>
      </c>
      <c r="F8" s="34" t="s">
        <v>379</v>
      </c>
      <c r="G8" s="35">
        <v>2750</v>
      </c>
      <c r="H8" s="35">
        <f t="shared" si="0"/>
        <v>2330.5084745762715</v>
      </c>
      <c r="I8" s="33" t="s">
        <v>692</v>
      </c>
    </row>
    <row r="9" spans="1:9" s="4" customFormat="1" ht="30" x14ac:dyDescent="0.25">
      <c r="A9" s="50">
        <v>7</v>
      </c>
      <c r="B9" s="46" t="s">
        <v>600</v>
      </c>
      <c r="C9" s="30" t="s">
        <v>10</v>
      </c>
      <c r="D9" s="30" t="s">
        <v>392</v>
      </c>
      <c r="E9" s="30" t="s">
        <v>394</v>
      </c>
      <c r="F9" s="34" t="s">
        <v>379</v>
      </c>
      <c r="G9" s="35">
        <v>2950</v>
      </c>
      <c r="H9" s="35">
        <f t="shared" si="0"/>
        <v>2500</v>
      </c>
      <c r="I9" s="33" t="s">
        <v>693</v>
      </c>
    </row>
    <row r="10" spans="1:9" s="4" customFormat="1" ht="30" x14ac:dyDescent="0.25">
      <c r="A10" s="50">
        <v>8</v>
      </c>
      <c r="B10" s="48" t="s">
        <v>612</v>
      </c>
      <c r="C10" s="48" t="s">
        <v>10</v>
      </c>
      <c r="D10" s="34" t="s">
        <v>392</v>
      </c>
      <c r="E10" s="31" t="s">
        <v>545</v>
      </c>
      <c r="F10" s="34" t="s">
        <v>379</v>
      </c>
      <c r="G10" s="35">
        <v>2550</v>
      </c>
      <c r="H10" s="35">
        <f t="shared" si="0"/>
        <v>2161.0169491525426</v>
      </c>
      <c r="I10" s="33" t="s">
        <v>692</v>
      </c>
    </row>
    <row r="11" spans="1:9" s="4" customFormat="1" ht="75" x14ac:dyDescent="0.25">
      <c r="A11" s="50">
        <v>9</v>
      </c>
      <c r="B11" s="33" t="s">
        <v>608</v>
      </c>
      <c r="C11" s="34" t="s">
        <v>10</v>
      </c>
      <c r="D11" s="34" t="s">
        <v>159</v>
      </c>
      <c r="E11" s="34" t="s">
        <v>160</v>
      </c>
      <c r="F11" s="34" t="s">
        <v>380</v>
      </c>
      <c r="G11" s="35">
        <v>4800</v>
      </c>
      <c r="H11" s="35">
        <f t="shared" si="0"/>
        <v>4067.7966101694919</v>
      </c>
      <c r="I11" s="33" t="s">
        <v>694</v>
      </c>
    </row>
    <row r="12" spans="1:9" s="4" customFormat="1" ht="75" x14ac:dyDescent="0.25">
      <c r="A12" s="50">
        <v>10</v>
      </c>
      <c r="B12" s="33" t="s">
        <v>608</v>
      </c>
      <c r="C12" s="30" t="s">
        <v>10</v>
      </c>
      <c r="D12" s="30" t="s">
        <v>159</v>
      </c>
      <c r="E12" s="30" t="s">
        <v>237</v>
      </c>
      <c r="F12" s="34" t="s">
        <v>380</v>
      </c>
      <c r="G12" s="35">
        <v>3050</v>
      </c>
      <c r="H12" s="35">
        <f t="shared" si="0"/>
        <v>2584.7457627118647</v>
      </c>
      <c r="I12" s="33" t="s">
        <v>695</v>
      </c>
    </row>
    <row r="13" spans="1:9" s="4" customFormat="1" ht="75" x14ac:dyDescent="0.25">
      <c r="A13" s="50">
        <v>11</v>
      </c>
      <c r="B13" s="33" t="s">
        <v>608</v>
      </c>
      <c r="C13" s="30" t="s">
        <v>10</v>
      </c>
      <c r="D13" s="30" t="s">
        <v>159</v>
      </c>
      <c r="E13" s="30" t="s">
        <v>238</v>
      </c>
      <c r="F13" s="34" t="s">
        <v>380</v>
      </c>
      <c r="G13" s="35">
        <v>2450</v>
      </c>
      <c r="H13" s="35">
        <f t="shared" si="0"/>
        <v>2076.2711864406779</v>
      </c>
      <c r="I13" s="33" t="s">
        <v>696</v>
      </c>
    </row>
    <row r="14" spans="1:9" s="4" customFormat="1" ht="75" x14ac:dyDescent="0.25">
      <c r="A14" s="50">
        <v>12</v>
      </c>
      <c r="B14" s="33" t="s">
        <v>608</v>
      </c>
      <c r="C14" s="30" t="s">
        <v>10</v>
      </c>
      <c r="D14" s="30" t="s">
        <v>159</v>
      </c>
      <c r="E14" s="30" t="s">
        <v>402</v>
      </c>
      <c r="F14" s="34" t="s">
        <v>379</v>
      </c>
      <c r="G14" s="35">
        <v>6500</v>
      </c>
      <c r="H14" s="35">
        <f t="shared" si="0"/>
        <v>5508.4745762711864</v>
      </c>
      <c r="I14" s="33" t="s">
        <v>697</v>
      </c>
    </row>
    <row r="15" spans="1:9" s="4" customFormat="1" ht="30" x14ac:dyDescent="0.25">
      <c r="A15" s="50">
        <v>13</v>
      </c>
      <c r="B15" s="38" t="s">
        <v>595</v>
      </c>
      <c r="C15" s="30" t="s">
        <v>10</v>
      </c>
      <c r="D15" s="30" t="s">
        <v>75</v>
      </c>
      <c r="E15" s="30" t="s">
        <v>76</v>
      </c>
      <c r="F15" s="34" t="s">
        <v>379</v>
      </c>
      <c r="G15" s="35">
        <v>10600</v>
      </c>
      <c r="H15" s="35">
        <f t="shared" si="0"/>
        <v>8983.0508474576272</v>
      </c>
      <c r="I15" s="33" t="s">
        <v>698</v>
      </c>
    </row>
    <row r="16" spans="1:9" s="4" customFormat="1" ht="30" x14ac:dyDescent="0.25">
      <c r="A16" s="50">
        <v>14</v>
      </c>
      <c r="B16" s="38" t="s">
        <v>595</v>
      </c>
      <c r="C16" s="30" t="s">
        <v>10</v>
      </c>
      <c r="D16" s="30" t="s">
        <v>75</v>
      </c>
      <c r="E16" s="30" t="s">
        <v>77</v>
      </c>
      <c r="F16" s="34" t="s">
        <v>379</v>
      </c>
      <c r="G16" s="35">
        <v>14300</v>
      </c>
      <c r="H16" s="35">
        <f t="shared" si="0"/>
        <v>12118.644067796611</v>
      </c>
      <c r="I16" s="33" t="s">
        <v>698</v>
      </c>
    </row>
    <row r="17" spans="1:9" s="4" customFormat="1" ht="30" x14ac:dyDescent="0.25">
      <c r="A17" s="50">
        <v>15</v>
      </c>
      <c r="B17" s="38" t="s">
        <v>595</v>
      </c>
      <c r="C17" s="30" t="s">
        <v>10</v>
      </c>
      <c r="D17" s="30" t="s">
        <v>75</v>
      </c>
      <c r="E17" s="30" t="s">
        <v>395</v>
      </c>
      <c r="F17" s="34" t="s">
        <v>379</v>
      </c>
      <c r="G17" s="35">
        <v>15500</v>
      </c>
      <c r="H17" s="35">
        <f t="shared" si="0"/>
        <v>13135.593220338984</v>
      </c>
      <c r="I17" s="33" t="s">
        <v>692</v>
      </c>
    </row>
    <row r="18" spans="1:9" s="4" customFormat="1" ht="30" x14ac:dyDescent="0.25">
      <c r="A18" s="50">
        <v>16</v>
      </c>
      <c r="B18" s="38" t="s">
        <v>595</v>
      </c>
      <c r="C18" s="30" t="s">
        <v>10</v>
      </c>
      <c r="D18" s="30" t="s">
        <v>75</v>
      </c>
      <c r="E18" s="30" t="s">
        <v>396</v>
      </c>
      <c r="F18" s="34" t="s">
        <v>379</v>
      </c>
      <c r="G18" s="35">
        <v>15500</v>
      </c>
      <c r="H18" s="35">
        <f t="shared" si="0"/>
        <v>13135.593220338984</v>
      </c>
      <c r="I18" s="33" t="s">
        <v>698</v>
      </c>
    </row>
    <row r="19" spans="1:9" s="4" customFormat="1" ht="30" x14ac:dyDescent="0.25">
      <c r="A19" s="50">
        <v>17</v>
      </c>
      <c r="B19" s="38" t="s">
        <v>609</v>
      </c>
      <c r="C19" s="30" t="s">
        <v>10</v>
      </c>
      <c r="D19" s="30" t="s">
        <v>226</v>
      </c>
      <c r="E19" s="30" t="s">
        <v>227</v>
      </c>
      <c r="F19" s="34" t="s">
        <v>380</v>
      </c>
      <c r="G19" s="35">
        <v>1350</v>
      </c>
      <c r="H19" s="35">
        <f t="shared" si="0"/>
        <v>1144.0677966101696</v>
      </c>
      <c r="I19" s="33" t="s">
        <v>699</v>
      </c>
    </row>
    <row r="20" spans="1:9" s="4" customFormat="1" ht="30" x14ac:dyDescent="0.25">
      <c r="A20" s="50">
        <v>18</v>
      </c>
      <c r="B20" s="46" t="s">
        <v>610</v>
      </c>
      <c r="C20" s="30" t="s">
        <v>10</v>
      </c>
      <c r="D20" s="30" t="s">
        <v>400</v>
      </c>
      <c r="E20" s="30" t="s">
        <v>401</v>
      </c>
      <c r="F20" s="34" t="s">
        <v>379</v>
      </c>
      <c r="G20" s="35">
        <v>1300</v>
      </c>
      <c r="H20" s="35">
        <f t="shared" si="0"/>
        <v>1101.6949152542375</v>
      </c>
      <c r="I20" s="33" t="s">
        <v>697</v>
      </c>
    </row>
    <row r="21" spans="1:9" s="4" customFormat="1" ht="30" x14ac:dyDescent="0.25">
      <c r="A21" s="50">
        <v>19</v>
      </c>
      <c r="B21" s="38" t="s">
        <v>595</v>
      </c>
      <c r="C21" s="30" t="s">
        <v>10</v>
      </c>
      <c r="D21" s="30" t="s">
        <v>84</v>
      </c>
      <c r="E21" s="30" t="s">
        <v>85</v>
      </c>
      <c r="F21" s="34" t="s">
        <v>379</v>
      </c>
      <c r="G21" s="35">
        <v>7450</v>
      </c>
      <c r="H21" s="35">
        <f t="shared" si="0"/>
        <v>6313.5593220338988</v>
      </c>
      <c r="I21" s="33" t="s">
        <v>698</v>
      </c>
    </row>
    <row r="22" spans="1:9" s="4" customFormat="1" ht="30" x14ac:dyDescent="0.25">
      <c r="A22" s="50">
        <v>20</v>
      </c>
      <c r="B22" s="38" t="s">
        <v>595</v>
      </c>
      <c r="C22" s="30" t="s">
        <v>10</v>
      </c>
      <c r="D22" s="30" t="s">
        <v>84</v>
      </c>
      <c r="E22" s="30" t="s">
        <v>89</v>
      </c>
      <c r="F22" s="34" t="s">
        <v>379</v>
      </c>
      <c r="G22" s="35">
        <v>7450</v>
      </c>
      <c r="H22" s="35">
        <f t="shared" si="0"/>
        <v>6313.5593220338988</v>
      </c>
      <c r="I22" s="33" t="s">
        <v>698</v>
      </c>
    </row>
    <row r="23" spans="1:9" s="4" customFormat="1" ht="30" x14ac:dyDescent="0.25">
      <c r="A23" s="50">
        <v>21</v>
      </c>
      <c r="B23" s="38" t="s">
        <v>595</v>
      </c>
      <c r="C23" s="30" t="s">
        <v>10</v>
      </c>
      <c r="D23" s="30" t="s">
        <v>84</v>
      </c>
      <c r="E23" s="30" t="s">
        <v>397</v>
      </c>
      <c r="F23" s="34" t="s">
        <v>379</v>
      </c>
      <c r="G23" s="35">
        <v>7450</v>
      </c>
      <c r="H23" s="35">
        <f t="shared" si="0"/>
        <v>6313.5593220338988</v>
      </c>
      <c r="I23" s="33" t="s">
        <v>698</v>
      </c>
    </row>
    <row r="24" spans="1:9" s="4" customFormat="1" ht="30" x14ac:dyDescent="0.25">
      <c r="A24" s="50">
        <v>22</v>
      </c>
      <c r="B24" s="38" t="s">
        <v>595</v>
      </c>
      <c r="C24" s="30" t="s">
        <v>10</v>
      </c>
      <c r="D24" s="30" t="s">
        <v>524</v>
      </c>
      <c r="E24" s="30" t="s">
        <v>525</v>
      </c>
      <c r="F24" s="34" t="s">
        <v>382</v>
      </c>
      <c r="G24" s="35">
        <v>7450</v>
      </c>
      <c r="H24" s="35">
        <f t="shared" si="0"/>
        <v>6313.5593220338988</v>
      </c>
      <c r="I24" s="33" t="s">
        <v>698</v>
      </c>
    </row>
    <row r="25" spans="1:9" s="4" customFormat="1" ht="30" x14ac:dyDescent="0.25">
      <c r="A25" s="50">
        <v>23</v>
      </c>
      <c r="B25" s="38" t="s">
        <v>611</v>
      </c>
      <c r="C25" s="30" t="s">
        <v>10</v>
      </c>
      <c r="D25" s="30" t="s">
        <v>221</v>
      </c>
      <c r="E25" s="30" t="s">
        <v>222</v>
      </c>
      <c r="F25" s="34" t="s">
        <v>380</v>
      </c>
      <c r="G25" s="35">
        <v>4950</v>
      </c>
      <c r="H25" s="35">
        <f t="shared" si="0"/>
        <v>4194.9152542372885</v>
      </c>
      <c r="I25" s="33" t="s">
        <v>700</v>
      </c>
    </row>
    <row r="26" spans="1:9" s="4" customFormat="1" ht="45" x14ac:dyDescent="0.25">
      <c r="A26" s="50">
        <v>24</v>
      </c>
      <c r="B26" s="38" t="s">
        <v>592</v>
      </c>
      <c r="C26" s="30" t="s">
        <v>10</v>
      </c>
      <c r="D26" s="30" t="s">
        <v>221</v>
      </c>
      <c r="E26" s="30" t="s">
        <v>244</v>
      </c>
      <c r="F26" s="34" t="s">
        <v>380</v>
      </c>
      <c r="G26" s="35">
        <v>5350</v>
      </c>
      <c r="H26" s="35">
        <f t="shared" si="0"/>
        <v>4533.8983050847464</v>
      </c>
      <c r="I26" s="33" t="s">
        <v>673</v>
      </c>
    </row>
    <row r="27" spans="1:9" s="4" customFormat="1" ht="60" x14ac:dyDescent="0.25">
      <c r="A27" s="50">
        <v>25</v>
      </c>
      <c r="B27" s="38" t="s">
        <v>592</v>
      </c>
      <c r="C27" s="30" t="s">
        <v>10</v>
      </c>
      <c r="D27" s="30" t="s">
        <v>221</v>
      </c>
      <c r="E27" s="30" t="s">
        <v>263</v>
      </c>
      <c r="F27" s="34" t="s">
        <v>380</v>
      </c>
      <c r="G27" s="35">
        <v>4950</v>
      </c>
      <c r="H27" s="35">
        <f t="shared" si="0"/>
        <v>4194.9152542372885</v>
      </c>
      <c r="I27" s="33" t="s">
        <v>674</v>
      </c>
    </row>
    <row r="28" spans="1:9" s="4" customFormat="1" ht="30" x14ac:dyDescent="0.25">
      <c r="A28" s="50">
        <v>26</v>
      </c>
      <c r="B28" s="33" t="s">
        <v>605</v>
      </c>
      <c r="C28" s="34" t="s">
        <v>10</v>
      </c>
      <c r="D28" s="34" t="s">
        <v>40</v>
      </c>
      <c r="E28" s="34">
        <v>100195</v>
      </c>
      <c r="F28" s="34" t="s">
        <v>379</v>
      </c>
      <c r="G28" s="35">
        <v>4500</v>
      </c>
      <c r="H28" s="35">
        <f t="shared" si="0"/>
        <v>3813.5593220338983</v>
      </c>
      <c r="I28" s="33" t="s">
        <v>697</v>
      </c>
    </row>
    <row r="29" spans="1:9" s="4" customFormat="1" ht="30" x14ac:dyDescent="0.25">
      <c r="A29" s="50">
        <v>27</v>
      </c>
      <c r="B29" s="46" t="s">
        <v>613</v>
      </c>
      <c r="C29" s="30" t="s">
        <v>10</v>
      </c>
      <c r="D29" s="30" t="s">
        <v>40</v>
      </c>
      <c r="E29" s="30" t="s">
        <v>389</v>
      </c>
      <c r="F29" s="34" t="s">
        <v>379</v>
      </c>
      <c r="G29" s="35">
        <v>4300</v>
      </c>
      <c r="H29" s="35">
        <f t="shared" si="0"/>
        <v>3644.0677966101698</v>
      </c>
      <c r="I29" s="33" t="s">
        <v>697</v>
      </c>
    </row>
    <row r="30" spans="1:9" s="4" customFormat="1" ht="30" x14ac:dyDescent="0.25">
      <c r="A30" s="50">
        <v>28</v>
      </c>
      <c r="B30" s="46" t="s">
        <v>613</v>
      </c>
      <c r="C30" s="30" t="s">
        <v>10</v>
      </c>
      <c r="D30" s="30" t="s">
        <v>40</v>
      </c>
      <c r="E30" s="30" t="s">
        <v>409</v>
      </c>
      <c r="F30" s="34" t="s">
        <v>379</v>
      </c>
      <c r="G30" s="35">
        <v>5500</v>
      </c>
      <c r="H30" s="35">
        <f t="shared" si="0"/>
        <v>4661.016949152543</v>
      </c>
      <c r="I30" s="33" t="s">
        <v>697</v>
      </c>
    </row>
    <row r="31" spans="1:9" s="4" customFormat="1" ht="30" x14ac:dyDescent="0.25">
      <c r="A31" s="50">
        <v>29</v>
      </c>
      <c r="B31" s="46" t="s">
        <v>613</v>
      </c>
      <c r="C31" s="30" t="s">
        <v>10</v>
      </c>
      <c r="D31" s="30" t="s">
        <v>40</v>
      </c>
      <c r="E31" s="30">
        <v>100269</v>
      </c>
      <c r="F31" s="34" t="s">
        <v>379</v>
      </c>
      <c r="G31" s="35">
        <v>5900</v>
      </c>
      <c r="H31" s="35">
        <f t="shared" si="0"/>
        <v>5000</v>
      </c>
      <c r="I31" s="33" t="s">
        <v>697</v>
      </c>
    </row>
    <row r="32" spans="1:9" s="4" customFormat="1" ht="30" x14ac:dyDescent="0.25">
      <c r="A32" s="50">
        <v>30</v>
      </c>
      <c r="B32" s="38" t="s">
        <v>593</v>
      </c>
      <c r="C32" s="30" t="s">
        <v>10</v>
      </c>
      <c r="D32" s="30" t="s">
        <v>251</v>
      </c>
      <c r="E32" s="40" t="s">
        <v>252</v>
      </c>
      <c r="F32" s="34" t="s">
        <v>380</v>
      </c>
      <c r="G32" s="35">
        <v>5350</v>
      </c>
      <c r="H32" s="35">
        <f t="shared" si="0"/>
        <v>4533.8983050847464</v>
      </c>
      <c r="I32" s="33" t="s">
        <v>675</v>
      </c>
    </row>
    <row r="33" spans="1:9" s="4" customFormat="1" ht="30" x14ac:dyDescent="0.25">
      <c r="A33" s="50">
        <v>31</v>
      </c>
      <c r="B33" s="41" t="s">
        <v>614</v>
      </c>
      <c r="C33" s="39" t="s">
        <v>10</v>
      </c>
      <c r="D33" s="39" t="s">
        <v>251</v>
      </c>
      <c r="E33" s="39">
        <v>100349</v>
      </c>
      <c r="F33" s="34" t="s">
        <v>382</v>
      </c>
      <c r="G33" s="35">
        <v>4300</v>
      </c>
      <c r="H33" s="35">
        <f t="shared" si="0"/>
        <v>3644.0677966101698</v>
      </c>
      <c r="I33" s="33" t="s">
        <v>697</v>
      </c>
    </row>
    <row r="34" spans="1:9" s="4" customFormat="1" ht="30" x14ac:dyDescent="0.25">
      <c r="A34" s="50">
        <v>32</v>
      </c>
      <c r="B34" s="38" t="s">
        <v>614</v>
      </c>
      <c r="C34" s="30" t="s">
        <v>10</v>
      </c>
      <c r="D34" s="30" t="s">
        <v>251</v>
      </c>
      <c r="E34" s="30">
        <v>100420</v>
      </c>
      <c r="F34" s="34" t="s">
        <v>379</v>
      </c>
      <c r="G34" s="35">
        <v>4700</v>
      </c>
      <c r="H34" s="35">
        <f t="shared" si="0"/>
        <v>3983.0508474576272</v>
      </c>
      <c r="I34" s="33" t="s">
        <v>697</v>
      </c>
    </row>
    <row r="35" spans="1:9" s="4" customFormat="1" ht="30" x14ac:dyDescent="0.25">
      <c r="A35" s="50">
        <v>33</v>
      </c>
      <c r="B35" s="46" t="s">
        <v>614</v>
      </c>
      <c r="C35" s="30" t="s">
        <v>10</v>
      </c>
      <c r="D35" s="30" t="s">
        <v>251</v>
      </c>
      <c r="E35" s="30">
        <v>100273</v>
      </c>
      <c r="F35" s="34" t="s">
        <v>379</v>
      </c>
      <c r="G35" s="35">
        <v>5700</v>
      </c>
      <c r="H35" s="35">
        <f t="shared" si="0"/>
        <v>4830.5084745762715</v>
      </c>
      <c r="I35" s="33" t="s">
        <v>697</v>
      </c>
    </row>
    <row r="36" spans="1:9" s="4" customFormat="1" ht="30" x14ac:dyDescent="0.25">
      <c r="A36" s="50">
        <v>34</v>
      </c>
      <c r="B36" s="46" t="s">
        <v>614</v>
      </c>
      <c r="C36" s="30" t="s">
        <v>10</v>
      </c>
      <c r="D36" s="30" t="s">
        <v>251</v>
      </c>
      <c r="E36" s="30" t="s">
        <v>403</v>
      </c>
      <c r="F36" s="34" t="s">
        <v>379</v>
      </c>
      <c r="G36" s="35">
        <v>1800</v>
      </c>
      <c r="H36" s="35">
        <f t="shared" si="0"/>
        <v>1525.4237288135594</v>
      </c>
      <c r="I36" s="33" t="s">
        <v>670</v>
      </c>
    </row>
    <row r="37" spans="1:9" s="4" customFormat="1" ht="30" x14ac:dyDescent="0.25">
      <c r="A37" s="50">
        <v>35</v>
      </c>
      <c r="B37" s="46" t="s">
        <v>614</v>
      </c>
      <c r="C37" s="30" t="s">
        <v>10</v>
      </c>
      <c r="D37" s="30" t="s">
        <v>251</v>
      </c>
      <c r="E37" s="30" t="s">
        <v>408</v>
      </c>
      <c r="F37" s="34" t="s">
        <v>379</v>
      </c>
      <c r="G37" s="35">
        <v>5700</v>
      </c>
      <c r="H37" s="35">
        <f t="shared" si="0"/>
        <v>4830.5084745762715</v>
      </c>
      <c r="I37" s="33" t="s">
        <v>697</v>
      </c>
    </row>
    <row r="38" spans="1:9" s="4" customFormat="1" ht="30" x14ac:dyDescent="0.25">
      <c r="A38" s="50">
        <v>36</v>
      </c>
      <c r="B38" s="46" t="s">
        <v>614</v>
      </c>
      <c r="C38" s="30" t="s">
        <v>10</v>
      </c>
      <c r="D38" s="30" t="s">
        <v>251</v>
      </c>
      <c r="E38" s="30">
        <v>100267</v>
      </c>
      <c r="F38" s="34" t="s">
        <v>379</v>
      </c>
      <c r="G38" s="35">
        <v>5700</v>
      </c>
      <c r="H38" s="35">
        <f t="shared" si="0"/>
        <v>4830.5084745762715</v>
      </c>
      <c r="I38" s="33" t="s">
        <v>697</v>
      </c>
    </row>
    <row r="39" spans="1:9" s="4" customFormat="1" ht="30" x14ac:dyDescent="0.25">
      <c r="A39" s="50">
        <v>37</v>
      </c>
      <c r="B39" s="46" t="s">
        <v>614</v>
      </c>
      <c r="C39" s="30" t="s">
        <v>10</v>
      </c>
      <c r="D39" s="30" t="s">
        <v>251</v>
      </c>
      <c r="E39" s="30">
        <v>100266</v>
      </c>
      <c r="F39" s="34" t="s">
        <v>379</v>
      </c>
      <c r="G39" s="35">
        <v>4500</v>
      </c>
      <c r="H39" s="35">
        <f t="shared" si="0"/>
        <v>3813.5593220338983</v>
      </c>
      <c r="I39" s="33" t="s">
        <v>697</v>
      </c>
    </row>
    <row r="40" spans="1:9" s="4" customFormat="1" ht="30" x14ac:dyDescent="0.25">
      <c r="A40" s="50">
        <v>38</v>
      </c>
      <c r="B40" s="48" t="s">
        <v>614</v>
      </c>
      <c r="C40" s="34" t="s">
        <v>10</v>
      </c>
      <c r="D40" s="34" t="s">
        <v>251</v>
      </c>
      <c r="E40" s="40" t="s">
        <v>501</v>
      </c>
      <c r="F40" s="34" t="s">
        <v>382</v>
      </c>
      <c r="G40" s="35">
        <v>5100</v>
      </c>
      <c r="H40" s="35">
        <f t="shared" si="0"/>
        <v>4322.0338983050851</v>
      </c>
      <c r="I40" s="33" t="s">
        <v>697</v>
      </c>
    </row>
    <row r="41" spans="1:9" s="4" customFormat="1" ht="30" x14ac:dyDescent="0.25">
      <c r="A41" s="50">
        <v>39</v>
      </c>
      <c r="B41" s="46" t="s">
        <v>614</v>
      </c>
      <c r="C41" s="30" t="s">
        <v>10</v>
      </c>
      <c r="D41" s="30" t="s">
        <v>251</v>
      </c>
      <c r="E41" s="30">
        <v>14267</v>
      </c>
      <c r="F41" s="34" t="s">
        <v>382</v>
      </c>
      <c r="G41" s="35">
        <v>5700</v>
      </c>
      <c r="H41" s="35">
        <f t="shared" si="0"/>
        <v>4830.5084745762715</v>
      </c>
      <c r="I41" s="33" t="s">
        <v>697</v>
      </c>
    </row>
    <row r="42" spans="1:9" s="4" customFormat="1" ht="45" x14ac:dyDescent="0.25">
      <c r="A42" s="50">
        <v>40</v>
      </c>
      <c r="B42" s="46" t="s">
        <v>615</v>
      </c>
      <c r="C42" s="30" t="s">
        <v>10</v>
      </c>
      <c r="D42" s="30" t="s">
        <v>504</v>
      </c>
      <c r="E42" s="30" t="s">
        <v>505</v>
      </c>
      <c r="F42" s="34" t="s">
        <v>382</v>
      </c>
      <c r="G42" s="35">
        <v>8500</v>
      </c>
      <c r="H42" s="35">
        <f t="shared" si="0"/>
        <v>7203.3898305084749</v>
      </c>
      <c r="I42" s="33" t="s">
        <v>701</v>
      </c>
    </row>
    <row r="43" spans="1:9" s="4" customFormat="1" ht="45" x14ac:dyDescent="0.25">
      <c r="A43" s="50">
        <v>41</v>
      </c>
      <c r="B43" s="41" t="s">
        <v>616</v>
      </c>
      <c r="C43" s="39" t="s">
        <v>10</v>
      </c>
      <c r="D43" s="39" t="s">
        <v>312</v>
      </c>
      <c r="E43" s="39">
        <v>37361</v>
      </c>
      <c r="F43" s="34" t="s">
        <v>382</v>
      </c>
      <c r="G43" s="35">
        <v>5400</v>
      </c>
      <c r="H43" s="35">
        <f t="shared" si="0"/>
        <v>4576.2711864406783</v>
      </c>
      <c r="I43" s="33" t="s">
        <v>701</v>
      </c>
    </row>
    <row r="44" spans="1:9" s="4" customFormat="1" ht="45" x14ac:dyDescent="0.25">
      <c r="A44" s="50">
        <v>42</v>
      </c>
      <c r="B44" s="41" t="s">
        <v>616</v>
      </c>
      <c r="C44" s="39" t="s">
        <v>10</v>
      </c>
      <c r="D44" s="39" t="s">
        <v>312</v>
      </c>
      <c r="E44" s="39">
        <v>37360</v>
      </c>
      <c r="F44" s="34" t="s">
        <v>382</v>
      </c>
      <c r="G44" s="35">
        <v>5100</v>
      </c>
      <c r="H44" s="35">
        <f t="shared" si="0"/>
        <v>4322.0338983050851</v>
      </c>
      <c r="I44" s="33" t="s">
        <v>701</v>
      </c>
    </row>
    <row r="45" spans="1:9" s="4" customFormat="1" ht="45" x14ac:dyDescent="0.25">
      <c r="A45" s="50">
        <v>43</v>
      </c>
      <c r="B45" s="41" t="s">
        <v>616</v>
      </c>
      <c r="C45" s="39" t="s">
        <v>10</v>
      </c>
      <c r="D45" s="39" t="s">
        <v>581</v>
      </c>
      <c r="E45" s="39">
        <v>37363</v>
      </c>
      <c r="F45" s="34" t="s">
        <v>382</v>
      </c>
      <c r="G45" s="35">
        <v>4300</v>
      </c>
      <c r="H45" s="35">
        <f t="shared" si="0"/>
        <v>3644.0677966101698</v>
      </c>
      <c r="I45" s="33" t="s">
        <v>701</v>
      </c>
    </row>
    <row r="46" spans="1:9" s="4" customFormat="1" ht="45" x14ac:dyDescent="0.25">
      <c r="A46" s="50">
        <v>44</v>
      </c>
      <c r="B46" s="41" t="s">
        <v>616</v>
      </c>
      <c r="C46" s="39" t="s">
        <v>10</v>
      </c>
      <c r="D46" s="39" t="s">
        <v>581</v>
      </c>
      <c r="E46" s="39">
        <v>38774</v>
      </c>
      <c r="F46" s="34" t="s">
        <v>382</v>
      </c>
      <c r="G46" s="35">
        <v>4700</v>
      </c>
      <c r="H46" s="35">
        <f t="shared" si="0"/>
        <v>3983.0508474576272</v>
      </c>
      <c r="I46" s="33" t="s">
        <v>701</v>
      </c>
    </row>
    <row r="47" spans="1:9" s="4" customFormat="1" ht="45" x14ac:dyDescent="0.25">
      <c r="A47" s="50">
        <v>45</v>
      </c>
      <c r="B47" s="38" t="s">
        <v>617</v>
      </c>
      <c r="C47" s="30" t="s">
        <v>10</v>
      </c>
      <c r="D47" s="30" t="s">
        <v>245</v>
      </c>
      <c r="E47" s="30" t="s">
        <v>246</v>
      </c>
      <c r="F47" s="34" t="s">
        <v>380</v>
      </c>
      <c r="G47" s="35">
        <v>3150</v>
      </c>
      <c r="H47" s="35">
        <f t="shared" si="0"/>
        <v>2669.4915254237289</v>
      </c>
      <c r="I47" s="33" t="s">
        <v>676</v>
      </c>
    </row>
    <row r="48" spans="1:9" s="4" customFormat="1" ht="45" x14ac:dyDescent="0.25">
      <c r="A48" s="50">
        <v>46</v>
      </c>
      <c r="B48" s="38" t="s">
        <v>617</v>
      </c>
      <c r="C48" s="30" t="s">
        <v>10</v>
      </c>
      <c r="D48" s="30" t="s">
        <v>245</v>
      </c>
      <c r="E48" s="30" t="s">
        <v>247</v>
      </c>
      <c r="F48" s="34" t="s">
        <v>380</v>
      </c>
      <c r="G48" s="35">
        <v>3150</v>
      </c>
      <c r="H48" s="35">
        <f t="shared" si="0"/>
        <v>2669.4915254237289</v>
      </c>
      <c r="I48" s="33" t="s">
        <v>677</v>
      </c>
    </row>
    <row r="49" spans="1:9" s="4" customFormat="1" ht="45" x14ac:dyDescent="0.25">
      <c r="A49" s="50">
        <v>47</v>
      </c>
      <c r="B49" s="38" t="s">
        <v>617</v>
      </c>
      <c r="C49" s="30" t="s">
        <v>10</v>
      </c>
      <c r="D49" s="30" t="s">
        <v>245</v>
      </c>
      <c r="E49" s="30" t="s">
        <v>398</v>
      </c>
      <c r="F49" s="34" t="s">
        <v>379</v>
      </c>
      <c r="G49" s="35">
        <v>9300</v>
      </c>
      <c r="H49" s="35">
        <f t="shared" si="0"/>
        <v>7881.3559322033907</v>
      </c>
      <c r="I49" s="33" t="s">
        <v>701</v>
      </c>
    </row>
    <row r="50" spans="1:9" s="4" customFormat="1" ht="45" x14ac:dyDescent="0.25">
      <c r="A50" s="50">
        <v>48</v>
      </c>
      <c r="B50" s="38" t="s">
        <v>617</v>
      </c>
      <c r="C50" s="30" t="s">
        <v>10</v>
      </c>
      <c r="D50" s="30" t="s">
        <v>245</v>
      </c>
      <c r="E50" s="30" t="s">
        <v>399</v>
      </c>
      <c r="F50" s="34" t="s">
        <v>379</v>
      </c>
      <c r="G50" s="35">
        <v>6200</v>
      </c>
      <c r="H50" s="35">
        <f t="shared" si="0"/>
        <v>5254.2372881355932</v>
      </c>
      <c r="I50" s="33" t="s">
        <v>701</v>
      </c>
    </row>
    <row r="51" spans="1:9" s="4" customFormat="1" ht="45" x14ac:dyDescent="0.25">
      <c r="A51" s="50">
        <v>49</v>
      </c>
      <c r="B51" s="38" t="s">
        <v>617</v>
      </c>
      <c r="C51" s="30" t="s">
        <v>10</v>
      </c>
      <c r="D51" s="30" t="s">
        <v>245</v>
      </c>
      <c r="E51" s="30" t="s">
        <v>404</v>
      </c>
      <c r="F51" s="34" t="s">
        <v>379</v>
      </c>
      <c r="G51" s="35">
        <v>9300</v>
      </c>
      <c r="H51" s="35">
        <f t="shared" si="0"/>
        <v>7881.3559322033907</v>
      </c>
      <c r="I51" s="33" t="s">
        <v>701</v>
      </c>
    </row>
    <row r="52" spans="1:9" s="4" customFormat="1" ht="45" x14ac:dyDescent="0.25">
      <c r="A52" s="50">
        <v>50</v>
      </c>
      <c r="B52" s="38" t="s">
        <v>617</v>
      </c>
      <c r="C52" s="30" t="s">
        <v>10</v>
      </c>
      <c r="D52" s="30" t="s">
        <v>245</v>
      </c>
      <c r="E52" s="30" t="s">
        <v>405</v>
      </c>
      <c r="F52" s="34" t="s">
        <v>379</v>
      </c>
      <c r="G52" s="35">
        <v>9300</v>
      </c>
      <c r="H52" s="35">
        <f t="shared" si="0"/>
        <v>7881.3559322033907</v>
      </c>
      <c r="I52" s="33" t="s">
        <v>701</v>
      </c>
    </row>
    <row r="53" spans="1:9" s="4" customFormat="1" ht="45" x14ac:dyDescent="0.25">
      <c r="A53" s="50">
        <v>51</v>
      </c>
      <c r="B53" s="38" t="s">
        <v>617</v>
      </c>
      <c r="C53" s="30" t="s">
        <v>10</v>
      </c>
      <c r="D53" s="30" t="s">
        <v>245</v>
      </c>
      <c r="E53" s="30" t="s">
        <v>406</v>
      </c>
      <c r="F53" s="34" t="s">
        <v>379</v>
      </c>
      <c r="G53" s="35">
        <v>9300</v>
      </c>
      <c r="H53" s="35">
        <f t="shared" si="0"/>
        <v>7881.3559322033907</v>
      </c>
      <c r="I53" s="33" t="s">
        <v>701</v>
      </c>
    </row>
    <row r="54" spans="1:9" s="4" customFormat="1" ht="45" x14ac:dyDescent="0.25">
      <c r="A54" s="50">
        <v>52</v>
      </c>
      <c r="B54" s="38" t="s">
        <v>617</v>
      </c>
      <c r="C54" s="30" t="s">
        <v>10</v>
      </c>
      <c r="D54" s="30" t="s">
        <v>245</v>
      </c>
      <c r="E54" s="30" t="s">
        <v>407</v>
      </c>
      <c r="F54" s="34" t="s">
        <v>379</v>
      </c>
      <c r="G54" s="35">
        <v>9100</v>
      </c>
      <c r="H54" s="35">
        <f t="shared" si="0"/>
        <v>7711.8644067796613</v>
      </c>
      <c r="I54" s="33" t="s">
        <v>701</v>
      </c>
    </row>
    <row r="55" spans="1:9" s="4" customFormat="1" ht="45" x14ac:dyDescent="0.25">
      <c r="A55" s="50">
        <v>53</v>
      </c>
      <c r="B55" s="38" t="s">
        <v>617</v>
      </c>
      <c r="C55" s="30" t="s">
        <v>10</v>
      </c>
      <c r="D55" s="30" t="s">
        <v>245</v>
      </c>
      <c r="E55" s="30">
        <v>17668</v>
      </c>
      <c r="F55" s="50" t="s">
        <v>380</v>
      </c>
      <c r="G55" s="35">
        <v>9700</v>
      </c>
      <c r="H55" s="35">
        <f t="shared" si="0"/>
        <v>8220.3389830508477</v>
      </c>
      <c r="I55" s="33" t="s">
        <v>702</v>
      </c>
    </row>
    <row r="56" spans="1:9" s="4" customFormat="1" ht="45" x14ac:dyDescent="0.25">
      <c r="A56" s="50">
        <v>54</v>
      </c>
      <c r="B56" s="48" t="s">
        <v>618</v>
      </c>
      <c r="C56" s="34" t="s">
        <v>10</v>
      </c>
      <c r="D56" s="34" t="s">
        <v>386</v>
      </c>
      <c r="E56" s="40" t="s">
        <v>387</v>
      </c>
      <c r="F56" s="34" t="s">
        <v>379</v>
      </c>
      <c r="G56" s="35">
        <v>9300</v>
      </c>
      <c r="H56" s="35">
        <f t="shared" si="0"/>
        <v>7881.3559322033907</v>
      </c>
      <c r="I56" s="33" t="s">
        <v>701</v>
      </c>
    </row>
    <row r="57" spans="1:9" s="4" customFormat="1" ht="45" x14ac:dyDescent="0.25">
      <c r="A57" s="50">
        <v>55</v>
      </c>
      <c r="B57" s="48" t="s">
        <v>618</v>
      </c>
      <c r="C57" s="30" t="s">
        <v>10</v>
      </c>
      <c r="D57" s="30" t="s">
        <v>386</v>
      </c>
      <c r="E57" s="30" t="s">
        <v>390</v>
      </c>
      <c r="F57" s="34" t="s">
        <v>379</v>
      </c>
      <c r="G57" s="35">
        <v>8200</v>
      </c>
      <c r="H57" s="35">
        <f t="shared" si="0"/>
        <v>6949.1525423728817</v>
      </c>
      <c r="I57" s="33" t="s">
        <v>701</v>
      </c>
    </row>
    <row r="58" spans="1:9" s="4" customFormat="1" ht="45" x14ac:dyDescent="0.25">
      <c r="A58" s="50">
        <v>56</v>
      </c>
      <c r="B58" s="48" t="s">
        <v>618</v>
      </c>
      <c r="C58" s="30" t="s">
        <v>10</v>
      </c>
      <c r="D58" s="30" t="s">
        <v>386</v>
      </c>
      <c r="E58" s="30" t="s">
        <v>391</v>
      </c>
      <c r="F58" s="34" t="s">
        <v>379</v>
      </c>
      <c r="G58" s="35">
        <v>8600</v>
      </c>
      <c r="H58" s="35">
        <f t="shared" si="0"/>
        <v>7288.1355932203396</v>
      </c>
      <c r="I58" s="33" t="s">
        <v>701</v>
      </c>
    </row>
    <row r="59" spans="1:9" s="4" customFormat="1" ht="30" x14ac:dyDescent="0.25">
      <c r="A59" s="50">
        <v>57</v>
      </c>
      <c r="B59" s="48" t="s">
        <v>618</v>
      </c>
      <c r="C59" s="30" t="s">
        <v>10</v>
      </c>
      <c r="D59" s="30" t="s">
        <v>386</v>
      </c>
      <c r="E59" s="30" t="s">
        <v>492</v>
      </c>
      <c r="F59" s="34" t="s">
        <v>382</v>
      </c>
      <c r="G59" s="35">
        <v>8700</v>
      </c>
      <c r="H59" s="35">
        <f t="shared" si="0"/>
        <v>7372.8813559322034</v>
      </c>
      <c r="I59" s="33" t="s">
        <v>692</v>
      </c>
    </row>
    <row r="60" spans="1:9" s="4" customFormat="1" ht="60" x14ac:dyDescent="0.25">
      <c r="A60" s="50">
        <v>58</v>
      </c>
      <c r="B60" s="38" t="s">
        <v>619</v>
      </c>
      <c r="C60" s="30" t="s">
        <v>10</v>
      </c>
      <c r="D60" s="30" t="s">
        <v>198</v>
      </c>
      <c r="E60" s="30" t="s">
        <v>199</v>
      </c>
      <c r="F60" s="34" t="s">
        <v>380</v>
      </c>
      <c r="G60" s="35">
        <v>19400</v>
      </c>
      <c r="H60" s="35">
        <f t="shared" si="0"/>
        <v>16440.677966101695</v>
      </c>
      <c r="I60" s="33" t="s">
        <v>701</v>
      </c>
    </row>
    <row r="61" spans="1:9" s="4" customFormat="1" ht="45" x14ac:dyDescent="0.25">
      <c r="A61" s="50">
        <v>59</v>
      </c>
      <c r="B61" s="41" t="s">
        <v>636</v>
      </c>
      <c r="C61" s="39" t="s">
        <v>325</v>
      </c>
      <c r="D61" s="39" t="s">
        <v>326</v>
      </c>
      <c r="E61" s="39">
        <v>51078</v>
      </c>
      <c r="F61" s="34" t="s">
        <v>382</v>
      </c>
      <c r="G61" s="35">
        <v>3500</v>
      </c>
      <c r="H61" s="35">
        <f t="shared" si="0"/>
        <v>2966.1016949152545</v>
      </c>
      <c r="I61" s="33" t="s">
        <v>701</v>
      </c>
    </row>
    <row r="62" spans="1:9" s="4" customFormat="1" ht="45" x14ac:dyDescent="0.25">
      <c r="A62" s="50">
        <v>60</v>
      </c>
      <c r="B62" s="41" t="s">
        <v>636</v>
      </c>
      <c r="C62" s="30" t="s">
        <v>325</v>
      </c>
      <c r="D62" s="30" t="s">
        <v>326</v>
      </c>
      <c r="E62" s="30" t="s">
        <v>410</v>
      </c>
      <c r="F62" s="34" t="s">
        <v>379</v>
      </c>
      <c r="G62" s="35">
        <v>3100</v>
      </c>
      <c r="H62" s="35">
        <f t="shared" si="0"/>
        <v>2627.1186440677966</v>
      </c>
      <c r="I62" s="33" t="s">
        <v>701</v>
      </c>
    </row>
    <row r="63" spans="1:9" s="4" customFormat="1" ht="30" x14ac:dyDescent="0.25">
      <c r="A63" s="50">
        <v>61</v>
      </c>
      <c r="B63" s="36" t="s">
        <v>621</v>
      </c>
      <c r="C63" s="37" t="s">
        <v>32</v>
      </c>
      <c r="D63" s="37" t="s">
        <v>33</v>
      </c>
      <c r="E63" s="34" t="s">
        <v>34</v>
      </c>
      <c r="F63" s="34" t="s">
        <v>379</v>
      </c>
      <c r="G63" s="35">
        <v>5750</v>
      </c>
      <c r="H63" s="35">
        <f t="shared" si="0"/>
        <v>4872.8813559322034</v>
      </c>
      <c r="I63" s="33" t="s">
        <v>693</v>
      </c>
    </row>
    <row r="64" spans="1:9" s="4" customFormat="1" ht="30" x14ac:dyDescent="0.25">
      <c r="A64" s="50">
        <v>62</v>
      </c>
      <c r="B64" s="33" t="s">
        <v>621</v>
      </c>
      <c r="C64" s="34" t="s">
        <v>32</v>
      </c>
      <c r="D64" s="34" t="s">
        <v>33</v>
      </c>
      <c r="E64" s="34" t="s">
        <v>35</v>
      </c>
      <c r="F64" s="34" t="s">
        <v>379</v>
      </c>
      <c r="G64" s="35">
        <v>6940</v>
      </c>
      <c r="H64" s="35">
        <f t="shared" si="0"/>
        <v>5881.3559322033898</v>
      </c>
      <c r="I64" s="33" t="s">
        <v>693</v>
      </c>
    </row>
    <row r="65" spans="1:9" s="4" customFormat="1" ht="30" x14ac:dyDescent="0.25">
      <c r="A65" s="50">
        <v>63</v>
      </c>
      <c r="B65" s="38" t="s">
        <v>621</v>
      </c>
      <c r="C65" s="30" t="s">
        <v>32</v>
      </c>
      <c r="D65" s="30" t="s">
        <v>33</v>
      </c>
      <c r="E65" s="30" t="s">
        <v>131</v>
      </c>
      <c r="F65" s="34" t="s">
        <v>379</v>
      </c>
      <c r="G65" s="35">
        <v>6450</v>
      </c>
      <c r="H65" s="35">
        <f t="shared" si="0"/>
        <v>5466.1016949152545</v>
      </c>
      <c r="I65" s="33" t="s">
        <v>693</v>
      </c>
    </row>
    <row r="66" spans="1:9" s="4" customFormat="1" ht="30" x14ac:dyDescent="0.25">
      <c r="A66" s="50">
        <v>64</v>
      </c>
      <c r="B66" s="38" t="s">
        <v>621</v>
      </c>
      <c r="C66" s="30" t="s">
        <v>32</v>
      </c>
      <c r="D66" s="30" t="s">
        <v>33</v>
      </c>
      <c r="E66" s="30" t="s">
        <v>132</v>
      </c>
      <c r="F66" s="34" t="s">
        <v>379</v>
      </c>
      <c r="G66" s="35">
        <v>5750</v>
      </c>
      <c r="H66" s="35">
        <f t="shared" si="0"/>
        <v>4872.8813559322034</v>
      </c>
      <c r="I66" s="33" t="s">
        <v>693</v>
      </c>
    </row>
    <row r="67" spans="1:9" s="4" customFormat="1" ht="30" x14ac:dyDescent="0.25">
      <c r="A67" s="50">
        <v>65</v>
      </c>
      <c r="B67" s="38" t="s">
        <v>621</v>
      </c>
      <c r="C67" s="34" t="s">
        <v>32</v>
      </c>
      <c r="D67" s="34" t="s">
        <v>33</v>
      </c>
      <c r="E67" s="34">
        <v>210459007</v>
      </c>
      <c r="F67" s="34" t="s">
        <v>379</v>
      </c>
      <c r="G67" s="35">
        <v>6940</v>
      </c>
      <c r="H67" s="35">
        <f t="shared" ref="H67:H130" si="1">G67/1.18</f>
        <v>5881.3559322033898</v>
      </c>
      <c r="I67" s="33" t="s">
        <v>693</v>
      </c>
    </row>
    <row r="68" spans="1:9" s="4" customFormat="1" ht="30" x14ac:dyDescent="0.25">
      <c r="A68" s="50">
        <v>66</v>
      </c>
      <c r="B68" s="41" t="s">
        <v>621</v>
      </c>
      <c r="C68" s="39" t="s">
        <v>32</v>
      </c>
      <c r="D68" s="39" t="s">
        <v>33</v>
      </c>
      <c r="E68" s="39" t="s">
        <v>328</v>
      </c>
      <c r="F68" s="34" t="s">
        <v>382</v>
      </c>
      <c r="G68" s="35">
        <v>3200</v>
      </c>
      <c r="H68" s="35">
        <f t="shared" si="1"/>
        <v>2711.8644067796613</v>
      </c>
      <c r="I68" s="33" t="s">
        <v>693</v>
      </c>
    </row>
    <row r="69" spans="1:9" s="4" customFormat="1" ht="30" x14ac:dyDescent="0.25">
      <c r="A69" s="50">
        <v>67</v>
      </c>
      <c r="B69" s="41" t="s">
        <v>621</v>
      </c>
      <c r="C69" s="39" t="s">
        <v>32</v>
      </c>
      <c r="D69" s="39" t="s">
        <v>33</v>
      </c>
      <c r="E69" s="39" t="s">
        <v>329</v>
      </c>
      <c r="F69" s="34" t="s">
        <v>382</v>
      </c>
      <c r="G69" s="35">
        <v>6450</v>
      </c>
      <c r="H69" s="35">
        <f t="shared" si="1"/>
        <v>5466.1016949152545</v>
      </c>
      <c r="I69" s="33" t="s">
        <v>693</v>
      </c>
    </row>
    <row r="70" spans="1:9" s="4" customFormat="1" ht="30" x14ac:dyDescent="0.25">
      <c r="A70" s="50">
        <v>68</v>
      </c>
      <c r="B70" s="41" t="s">
        <v>621</v>
      </c>
      <c r="C70" s="39" t="s">
        <v>32</v>
      </c>
      <c r="D70" s="39" t="s">
        <v>33</v>
      </c>
      <c r="E70" s="39" t="s">
        <v>330</v>
      </c>
      <c r="F70" s="34" t="s">
        <v>382</v>
      </c>
      <c r="G70" s="35">
        <v>6450</v>
      </c>
      <c r="H70" s="35">
        <f t="shared" si="1"/>
        <v>5466.1016949152545</v>
      </c>
      <c r="I70" s="33" t="s">
        <v>693</v>
      </c>
    </row>
    <row r="71" spans="1:9" s="4" customFormat="1" ht="30" x14ac:dyDescent="0.25">
      <c r="A71" s="50">
        <v>69</v>
      </c>
      <c r="B71" s="41" t="s">
        <v>621</v>
      </c>
      <c r="C71" s="39" t="s">
        <v>32</v>
      </c>
      <c r="D71" s="39" t="s">
        <v>33</v>
      </c>
      <c r="E71" s="39" t="s">
        <v>331</v>
      </c>
      <c r="F71" s="34" t="s">
        <v>382</v>
      </c>
      <c r="G71" s="35">
        <v>7250</v>
      </c>
      <c r="H71" s="35">
        <f t="shared" si="1"/>
        <v>6144.0677966101703</v>
      </c>
      <c r="I71" s="33" t="s">
        <v>693</v>
      </c>
    </row>
    <row r="72" spans="1:9" s="4" customFormat="1" ht="30" x14ac:dyDescent="0.25">
      <c r="A72" s="50">
        <v>70</v>
      </c>
      <c r="B72" s="41" t="s">
        <v>621</v>
      </c>
      <c r="C72" s="39" t="s">
        <v>32</v>
      </c>
      <c r="D72" s="39" t="s">
        <v>33</v>
      </c>
      <c r="E72" s="39" t="s">
        <v>294</v>
      </c>
      <c r="F72" s="34" t="s">
        <v>382</v>
      </c>
      <c r="G72" s="35">
        <v>6950</v>
      </c>
      <c r="H72" s="35">
        <f t="shared" si="1"/>
        <v>5889.8305084745762</v>
      </c>
      <c r="I72" s="33" t="s">
        <v>693</v>
      </c>
    </row>
    <row r="73" spans="1:9" s="4" customFormat="1" ht="30" x14ac:dyDescent="0.25">
      <c r="A73" s="50">
        <v>71</v>
      </c>
      <c r="B73" s="41" t="s">
        <v>621</v>
      </c>
      <c r="C73" s="39" t="s">
        <v>32</v>
      </c>
      <c r="D73" s="39" t="s">
        <v>33</v>
      </c>
      <c r="E73" s="39" t="s">
        <v>332</v>
      </c>
      <c r="F73" s="34" t="s">
        <v>382</v>
      </c>
      <c r="G73" s="35">
        <v>5200</v>
      </c>
      <c r="H73" s="35">
        <f t="shared" si="1"/>
        <v>4406.7796610169498</v>
      </c>
      <c r="I73" s="33" t="s">
        <v>693</v>
      </c>
    </row>
    <row r="74" spans="1:9" s="4" customFormat="1" ht="30" x14ac:dyDescent="0.25">
      <c r="A74" s="50">
        <v>72</v>
      </c>
      <c r="B74" s="38" t="s">
        <v>621</v>
      </c>
      <c r="C74" s="30" t="s">
        <v>32</v>
      </c>
      <c r="D74" s="30" t="s">
        <v>93</v>
      </c>
      <c r="E74" s="30" t="s">
        <v>94</v>
      </c>
      <c r="F74" s="34" t="s">
        <v>379</v>
      </c>
      <c r="G74" s="35">
        <v>15600</v>
      </c>
      <c r="H74" s="35">
        <f t="shared" si="1"/>
        <v>13220.338983050848</v>
      </c>
      <c r="I74" s="33" t="s">
        <v>698</v>
      </c>
    </row>
    <row r="75" spans="1:9" s="4" customFormat="1" ht="30" x14ac:dyDescent="0.25">
      <c r="A75" s="50">
        <v>73</v>
      </c>
      <c r="B75" s="38" t="s">
        <v>621</v>
      </c>
      <c r="C75" s="30" t="s">
        <v>32</v>
      </c>
      <c r="D75" s="30" t="s">
        <v>93</v>
      </c>
      <c r="E75" s="30" t="s">
        <v>95</v>
      </c>
      <c r="F75" s="34" t="s">
        <v>379</v>
      </c>
      <c r="G75" s="35">
        <v>14300</v>
      </c>
      <c r="H75" s="35">
        <f t="shared" si="1"/>
        <v>12118.644067796611</v>
      </c>
      <c r="I75" s="33" t="s">
        <v>703</v>
      </c>
    </row>
    <row r="76" spans="1:9" s="4" customFormat="1" ht="30" x14ac:dyDescent="0.25">
      <c r="A76" s="50">
        <v>74</v>
      </c>
      <c r="B76" s="38" t="s">
        <v>621</v>
      </c>
      <c r="C76" s="30" t="s">
        <v>32</v>
      </c>
      <c r="D76" s="30" t="s">
        <v>93</v>
      </c>
      <c r="E76" s="30" t="s">
        <v>96</v>
      </c>
      <c r="F76" s="34" t="s">
        <v>379</v>
      </c>
      <c r="G76" s="35">
        <v>15600</v>
      </c>
      <c r="H76" s="35">
        <f t="shared" si="1"/>
        <v>13220.338983050848</v>
      </c>
      <c r="I76" s="33" t="s">
        <v>698</v>
      </c>
    </row>
    <row r="77" spans="1:9" s="4" customFormat="1" ht="30" x14ac:dyDescent="0.25">
      <c r="A77" s="50">
        <v>75</v>
      </c>
      <c r="B77" s="38" t="s">
        <v>621</v>
      </c>
      <c r="C77" s="30" t="s">
        <v>32</v>
      </c>
      <c r="D77" s="30" t="s">
        <v>93</v>
      </c>
      <c r="E77" s="30" t="s">
        <v>97</v>
      </c>
      <c r="F77" s="34" t="s">
        <v>379</v>
      </c>
      <c r="G77" s="35">
        <v>14300</v>
      </c>
      <c r="H77" s="35">
        <f t="shared" si="1"/>
        <v>12118.644067796611</v>
      </c>
      <c r="I77" s="33" t="s">
        <v>703</v>
      </c>
    </row>
    <row r="78" spans="1:9" s="4" customFormat="1" ht="30" x14ac:dyDescent="0.25">
      <c r="A78" s="50">
        <v>76</v>
      </c>
      <c r="B78" s="38" t="s">
        <v>621</v>
      </c>
      <c r="C78" s="30" t="s">
        <v>32</v>
      </c>
      <c r="D78" s="30" t="s">
        <v>93</v>
      </c>
      <c r="E78" s="30" t="s">
        <v>98</v>
      </c>
      <c r="F78" s="34" t="s">
        <v>379</v>
      </c>
      <c r="G78" s="35">
        <v>14300</v>
      </c>
      <c r="H78" s="35">
        <f t="shared" si="1"/>
        <v>12118.644067796611</v>
      </c>
      <c r="I78" s="33" t="s">
        <v>703</v>
      </c>
    </row>
    <row r="79" spans="1:9" s="4" customFormat="1" ht="30" x14ac:dyDescent="0.25">
      <c r="A79" s="50">
        <v>77</v>
      </c>
      <c r="B79" s="38" t="s">
        <v>621</v>
      </c>
      <c r="C79" s="30" t="s">
        <v>32</v>
      </c>
      <c r="D79" s="30" t="s">
        <v>93</v>
      </c>
      <c r="E79" s="30">
        <v>250336826</v>
      </c>
      <c r="F79" s="34" t="s">
        <v>379</v>
      </c>
      <c r="G79" s="35">
        <v>14300</v>
      </c>
      <c r="H79" s="35">
        <f t="shared" si="1"/>
        <v>12118.644067796611</v>
      </c>
      <c r="I79" s="33" t="s">
        <v>703</v>
      </c>
    </row>
    <row r="80" spans="1:9" s="4" customFormat="1" ht="30" x14ac:dyDescent="0.25">
      <c r="A80" s="50">
        <v>78</v>
      </c>
      <c r="B80" s="38" t="s">
        <v>621</v>
      </c>
      <c r="C80" s="30" t="s">
        <v>32</v>
      </c>
      <c r="D80" s="30" t="s">
        <v>93</v>
      </c>
      <c r="E80" s="30" t="s">
        <v>99</v>
      </c>
      <c r="F80" s="34" t="s">
        <v>379</v>
      </c>
      <c r="G80" s="35">
        <v>15600</v>
      </c>
      <c r="H80" s="35">
        <f t="shared" si="1"/>
        <v>13220.338983050848</v>
      </c>
      <c r="I80" s="33" t="s">
        <v>698</v>
      </c>
    </row>
    <row r="81" spans="1:9" s="4" customFormat="1" ht="30" x14ac:dyDescent="0.25">
      <c r="A81" s="50">
        <v>79</v>
      </c>
      <c r="B81" s="38" t="s">
        <v>621</v>
      </c>
      <c r="C81" s="30" t="s">
        <v>32</v>
      </c>
      <c r="D81" s="30" t="s">
        <v>93</v>
      </c>
      <c r="E81" s="30" t="s">
        <v>100</v>
      </c>
      <c r="F81" s="34" t="s">
        <v>379</v>
      </c>
      <c r="G81" s="35">
        <v>15600</v>
      </c>
      <c r="H81" s="35">
        <f t="shared" si="1"/>
        <v>13220.338983050848</v>
      </c>
      <c r="I81" s="33" t="s">
        <v>698</v>
      </c>
    </row>
    <row r="82" spans="1:9" s="4" customFormat="1" ht="30" x14ac:dyDescent="0.25">
      <c r="A82" s="50">
        <v>80</v>
      </c>
      <c r="B82" s="38" t="s">
        <v>621</v>
      </c>
      <c r="C82" s="30" t="s">
        <v>32</v>
      </c>
      <c r="D82" s="30" t="s">
        <v>93</v>
      </c>
      <c r="E82" s="30" t="s">
        <v>101</v>
      </c>
      <c r="F82" s="34" t="s">
        <v>379</v>
      </c>
      <c r="G82" s="35">
        <v>14300</v>
      </c>
      <c r="H82" s="35">
        <f t="shared" si="1"/>
        <v>12118.644067796611</v>
      </c>
      <c r="I82" s="33" t="s">
        <v>703</v>
      </c>
    </row>
    <row r="83" spans="1:9" s="4" customFormat="1" ht="30" x14ac:dyDescent="0.25">
      <c r="A83" s="50">
        <v>81</v>
      </c>
      <c r="B83" s="38" t="s">
        <v>621</v>
      </c>
      <c r="C83" s="30" t="s">
        <v>32</v>
      </c>
      <c r="D83" s="30" t="s">
        <v>93</v>
      </c>
      <c r="E83" s="30" t="s">
        <v>102</v>
      </c>
      <c r="F83" s="34" t="s">
        <v>379</v>
      </c>
      <c r="G83" s="35">
        <v>15600</v>
      </c>
      <c r="H83" s="35">
        <f t="shared" si="1"/>
        <v>13220.338983050848</v>
      </c>
      <c r="I83" s="33" t="s">
        <v>698</v>
      </c>
    </row>
    <row r="84" spans="1:9" s="4" customFormat="1" ht="30" x14ac:dyDescent="0.25">
      <c r="A84" s="50">
        <v>82</v>
      </c>
      <c r="B84" s="38" t="s">
        <v>621</v>
      </c>
      <c r="C84" s="30" t="s">
        <v>32</v>
      </c>
      <c r="D84" s="30" t="s">
        <v>93</v>
      </c>
      <c r="E84" s="30" t="s">
        <v>103</v>
      </c>
      <c r="F84" s="34" t="s">
        <v>379</v>
      </c>
      <c r="G84" s="35">
        <v>14300</v>
      </c>
      <c r="H84" s="35">
        <f t="shared" si="1"/>
        <v>12118.644067796611</v>
      </c>
      <c r="I84" s="33" t="s">
        <v>703</v>
      </c>
    </row>
    <row r="85" spans="1:9" s="4" customFormat="1" ht="30" x14ac:dyDescent="0.25">
      <c r="A85" s="50">
        <v>83</v>
      </c>
      <c r="B85" s="38" t="s">
        <v>621</v>
      </c>
      <c r="C85" s="30" t="s">
        <v>32</v>
      </c>
      <c r="D85" s="30" t="s">
        <v>93</v>
      </c>
      <c r="E85" s="30">
        <v>250336864</v>
      </c>
      <c r="F85" s="34" t="s">
        <v>379</v>
      </c>
      <c r="G85" s="35">
        <v>12800</v>
      </c>
      <c r="H85" s="35">
        <f t="shared" si="1"/>
        <v>10847.457627118645</v>
      </c>
      <c r="I85" s="33" t="s">
        <v>704</v>
      </c>
    </row>
    <row r="86" spans="1:9" s="4" customFormat="1" ht="30" x14ac:dyDescent="0.25">
      <c r="A86" s="50">
        <v>84</v>
      </c>
      <c r="B86" s="38" t="s">
        <v>621</v>
      </c>
      <c r="C86" s="30" t="s">
        <v>32</v>
      </c>
      <c r="D86" s="30" t="s">
        <v>93</v>
      </c>
      <c r="E86" s="30" t="s">
        <v>104</v>
      </c>
      <c r="F86" s="34" t="s">
        <v>379</v>
      </c>
      <c r="G86" s="35">
        <v>14300</v>
      </c>
      <c r="H86" s="35">
        <f t="shared" si="1"/>
        <v>12118.644067796611</v>
      </c>
      <c r="I86" s="33" t="s">
        <v>703</v>
      </c>
    </row>
    <row r="87" spans="1:9" s="4" customFormat="1" ht="30" x14ac:dyDescent="0.25">
      <c r="A87" s="50">
        <v>85</v>
      </c>
      <c r="B87" s="38" t="s">
        <v>621</v>
      </c>
      <c r="C87" s="30" t="s">
        <v>32</v>
      </c>
      <c r="D87" s="30" t="s">
        <v>93</v>
      </c>
      <c r="E87" s="30" t="s">
        <v>105</v>
      </c>
      <c r="F87" s="34" t="s">
        <v>379</v>
      </c>
      <c r="G87" s="35">
        <v>14300</v>
      </c>
      <c r="H87" s="35">
        <f t="shared" si="1"/>
        <v>12118.644067796611</v>
      </c>
      <c r="I87" s="33" t="s">
        <v>703</v>
      </c>
    </row>
    <row r="88" spans="1:9" s="4" customFormat="1" ht="30" x14ac:dyDescent="0.25">
      <c r="A88" s="50">
        <v>86</v>
      </c>
      <c r="B88" s="38" t="s">
        <v>621</v>
      </c>
      <c r="C88" s="30" t="s">
        <v>32</v>
      </c>
      <c r="D88" s="30" t="s">
        <v>93</v>
      </c>
      <c r="E88" s="30" t="s">
        <v>106</v>
      </c>
      <c r="F88" s="34" t="s">
        <v>379</v>
      </c>
      <c r="G88" s="35">
        <v>14300</v>
      </c>
      <c r="H88" s="35">
        <f t="shared" si="1"/>
        <v>12118.644067796611</v>
      </c>
      <c r="I88" s="33" t="s">
        <v>703</v>
      </c>
    </row>
    <row r="89" spans="1:9" s="4" customFormat="1" ht="30" x14ac:dyDescent="0.25">
      <c r="A89" s="50">
        <v>87</v>
      </c>
      <c r="B89" s="38" t="s">
        <v>621</v>
      </c>
      <c r="C89" s="30" t="s">
        <v>32</v>
      </c>
      <c r="D89" s="30" t="s">
        <v>93</v>
      </c>
      <c r="E89" s="30" t="s">
        <v>107</v>
      </c>
      <c r="F89" s="34" t="s">
        <v>379</v>
      </c>
      <c r="G89" s="35">
        <v>14300</v>
      </c>
      <c r="H89" s="35">
        <f t="shared" si="1"/>
        <v>12118.644067796611</v>
      </c>
      <c r="I89" s="33" t="s">
        <v>703</v>
      </c>
    </row>
    <row r="90" spans="1:9" s="4" customFormat="1" ht="30" x14ac:dyDescent="0.25">
      <c r="A90" s="50">
        <v>88</v>
      </c>
      <c r="B90" s="38" t="s">
        <v>621</v>
      </c>
      <c r="C90" s="30" t="s">
        <v>32</v>
      </c>
      <c r="D90" s="30" t="s">
        <v>93</v>
      </c>
      <c r="E90" s="30">
        <v>250336885</v>
      </c>
      <c r="F90" s="34" t="s">
        <v>380</v>
      </c>
      <c r="G90" s="35">
        <v>12700</v>
      </c>
      <c r="H90" s="35">
        <f t="shared" si="1"/>
        <v>10762.71186440678</v>
      </c>
      <c r="I90" s="33" t="s">
        <v>705</v>
      </c>
    </row>
    <row r="91" spans="1:9" s="4" customFormat="1" ht="30" x14ac:dyDescent="0.25">
      <c r="A91" s="50">
        <v>89</v>
      </c>
      <c r="B91" s="38" t="s">
        <v>621</v>
      </c>
      <c r="C91" s="30" t="s">
        <v>32</v>
      </c>
      <c r="D91" s="30" t="s">
        <v>93</v>
      </c>
      <c r="E91" s="30">
        <v>250336888</v>
      </c>
      <c r="F91" s="34" t="s">
        <v>380</v>
      </c>
      <c r="G91" s="35">
        <v>12300</v>
      </c>
      <c r="H91" s="35">
        <f t="shared" si="1"/>
        <v>10423.728813559323</v>
      </c>
      <c r="I91" s="33" t="s">
        <v>706</v>
      </c>
    </row>
    <row r="92" spans="1:9" s="4" customFormat="1" ht="30" x14ac:dyDescent="0.25">
      <c r="A92" s="50">
        <v>90</v>
      </c>
      <c r="B92" s="38" t="s">
        <v>621</v>
      </c>
      <c r="C92" s="30" t="s">
        <v>32</v>
      </c>
      <c r="D92" s="30" t="s">
        <v>93</v>
      </c>
      <c r="E92" s="30">
        <v>250336906</v>
      </c>
      <c r="F92" s="34" t="s">
        <v>380</v>
      </c>
      <c r="G92" s="35">
        <v>12800</v>
      </c>
      <c r="H92" s="35">
        <f t="shared" si="1"/>
        <v>10847.457627118645</v>
      </c>
      <c r="I92" s="33" t="s">
        <v>704</v>
      </c>
    </row>
    <row r="93" spans="1:9" s="4" customFormat="1" ht="30" x14ac:dyDescent="0.25">
      <c r="A93" s="50">
        <v>91</v>
      </c>
      <c r="B93" s="38" t="s">
        <v>621</v>
      </c>
      <c r="C93" s="30" t="s">
        <v>32</v>
      </c>
      <c r="D93" s="30" t="s">
        <v>93</v>
      </c>
      <c r="E93" s="30" t="s">
        <v>232</v>
      </c>
      <c r="F93" s="34" t="s">
        <v>380</v>
      </c>
      <c r="G93" s="35">
        <v>12300</v>
      </c>
      <c r="H93" s="35">
        <f t="shared" si="1"/>
        <v>10423.728813559323</v>
      </c>
      <c r="I93" s="33" t="s">
        <v>706</v>
      </c>
    </row>
    <row r="94" spans="1:9" s="4" customFormat="1" ht="45" x14ac:dyDescent="0.25">
      <c r="A94" s="50">
        <v>92</v>
      </c>
      <c r="B94" s="38" t="s">
        <v>595</v>
      </c>
      <c r="C94" s="30" t="s">
        <v>32</v>
      </c>
      <c r="D94" s="30" t="s">
        <v>93</v>
      </c>
      <c r="E94" s="40" t="s">
        <v>259</v>
      </c>
      <c r="F94" s="34" t="s">
        <v>380</v>
      </c>
      <c r="G94" s="35">
        <v>13200</v>
      </c>
      <c r="H94" s="35">
        <f t="shared" si="1"/>
        <v>11186.440677966102</v>
      </c>
      <c r="I94" s="33" t="s">
        <v>707</v>
      </c>
    </row>
    <row r="95" spans="1:9" s="4" customFormat="1" ht="30" x14ac:dyDescent="0.25">
      <c r="A95" s="50">
        <v>93</v>
      </c>
      <c r="B95" s="38" t="s">
        <v>621</v>
      </c>
      <c r="C95" s="30" t="s">
        <v>32</v>
      </c>
      <c r="D95" s="34" t="s">
        <v>93</v>
      </c>
      <c r="E95" s="34" t="s">
        <v>281</v>
      </c>
      <c r="F95" s="34" t="s">
        <v>379</v>
      </c>
      <c r="G95" s="35">
        <v>13200</v>
      </c>
      <c r="H95" s="35">
        <f t="shared" si="1"/>
        <v>11186.440677966102</v>
      </c>
      <c r="I95" s="33" t="s">
        <v>708</v>
      </c>
    </row>
    <row r="96" spans="1:9" s="4" customFormat="1" ht="30" x14ac:dyDescent="0.25">
      <c r="A96" s="50">
        <v>94</v>
      </c>
      <c r="B96" s="38" t="s">
        <v>621</v>
      </c>
      <c r="C96" s="30" t="s">
        <v>32</v>
      </c>
      <c r="D96" s="34" t="s">
        <v>93</v>
      </c>
      <c r="E96" s="34" t="s">
        <v>282</v>
      </c>
      <c r="F96" s="34" t="s">
        <v>379</v>
      </c>
      <c r="G96" s="35">
        <v>11300</v>
      </c>
      <c r="H96" s="35">
        <f t="shared" si="1"/>
        <v>9576.2711864406792</v>
      </c>
      <c r="I96" s="33" t="s">
        <v>706</v>
      </c>
    </row>
    <row r="97" spans="1:9" s="4" customFormat="1" ht="30" x14ac:dyDescent="0.25">
      <c r="A97" s="50">
        <v>95</v>
      </c>
      <c r="B97" s="38" t="s">
        <v>621</v>
      </c>
      <c r="C97" s="30" t="s">
        <v>32</v>
      </c>
      <c r="D97" s="34" t="s">
        <v>93</v>
      </c>
      <c r="E97" s="34" t="s">
        <v>283</v>
      </c>
      <c r="F97" s="34" t="s">
        <v>379</v>
      </c>
      <c r="G97" s="35">
        <v>11700</v>
      </c>
      <c r="H97" s="35">
        <f t="shared" si="1"/>
        <v>9915.2542372881362</v>
      </c>
      <c r="I97" s="33" t="s">
        <v>705</v>
      </c>
    </row>
    <row r="98" spans="1:9" s="4" customFormat="1" ht="45" x14ac:dyDescent="0.25">
      <c r="A98" s="50">
        <v>96</v>
      </c>
      <c r="B98" s="38" t="s">
        <v>621</v>
      </c>
      <c r="C98" s="30" t="s">
        <v>32</v>
      </c>
      <c r="D98" s="30" t="s">
        <v>93</v>
      </c>
      <c r="E98" s="30">
        <v>220336737</v>
      </c>
      <c r="F98" s="34" t="s">
        <v>380</v>
      </c>
      <c r="G98" s="35">
        <v>13200</v>
      </c>
      <c r="H98" s="35">
        <f t="shared" si="1"/>
        <v>11186.440677966102</v>
      </c>
      <c r="I98" s="33" t="s">
        <v>709</v>
      </c>
    </row>
    <row r="99" spans="1:9" s="4" customFormat="1" ht="45" x14ac:dyDescent="0.25">
      <c r="A99" s="50">
        <v>97</v>
      </c>
      <c r="B99" s="38" t="s">
        <v>621</v>
      </c>
      <c r="C99" s="30" t="s">
        <v>32</v>
      </c>
      <c r="D99" s="30" t="s">
        <v>93</v>
      </c>
      <c r="E99" s="30">
        <v>250336886</v>
      </c>
      <c r="F99" s="50" t="s">
        <v>380</v>
      </c>
      <c r="G99" s="35">
        <v>14300</v>
      </c>
      <c r="H99" s="35">
        <f t="shared" si="1"/>
        <v>12118.644067796611</v>
      </c>
      <c r="I99" s="33" t="s">
        <v>710</v>
      </c>
    </row>
    <row r="100" spans="1:9" s="4" customFormat="1" ht="30" x14ac:dyDescent="0.25">
      <c r="A100" s="50">
        <v>98</v>
      </c>
      <c r="B100" s="38" t="s">
        <v>621</v>
      </c>
      <c r="C100" s="30" t="s">
        <v>32</v>
      </c>
      <c r="D100" s="30" t="s">
        <v>118</v>
      </c>
      <c r="E100" s="30" t="s">
        <v>119</v>
      </c>
      <c r="F100" s="34" t="s">
        <v>379</v>
      </c>
      <c r="G100" s="35">
        <v>25500</v>
      </c>
      <c r="H100" s="35">
        <f t="shared" si="1"/>
        <v>21610.169491525427</v>
      </c>
      <c r="I100" s="33" t="s">
        <v>711</v>
      </c>
    </row>
    <row r="101" spans="1:9" s="4" customFormat="1" ht="30" x14ac:dyDescent="0.25">
      <c r="A101" s="50">
        <v>99</v>
      </c>
      <c r="B101" s="38" t="s">
        <v>621</v>
      </c>
      <c r="C101" s="30" t="s">
        <v>32</v>
      </c>
      <c r="D101" s="30" t="s">
        <v>118</v>
      </c>
      <c r="E101" s="39">
        <v>190438624</v>
      </c>
      <c r="F101" s="34" t="s">
        <v>379</v>
      </c>
      <c r="G101" s="35">
        <v>18500</v>
      </c>
      <c r="H101" s="35">
        <f t="shared" si="1"/>
        <v>15677.966101694916</v>
      </c>
      <c r="I101" s="36" t="s">
        <v>712</v>
      </c>
    </row>
    <row r="102" spans="1:9" s="4" customFormat="1" ht="30" x14ac:dyDescent="0.25">
      <c r="A102" s="50">
        <v>100</v>
      </c>
      <c r="B102" s="38" t="s">
        <v>621</v>
      </c>
      <c r="C102" s="30" t="s">
        <v>32</v>
      </c>
      <c r="D102" s="30" t="s">
        <v>118</v>
      </c>
      <c r="E102" s="30" t="s">
        <v>120</v>
      </c>
      <c r="F102" s="34" t="s">
        <v>379</v>
      </c>
      <c r="G102" s="35">
        <v>25500</v>
      </c>
      <c r="H102" s="35">
        <f t="shared" si="1"/>
        <v>21610.169491525427</v>
      </c>
      <c r="I102" s="33" t="s">
        <v>711</v>
      </c>
    </row>
    <row r="103" spans="1:9" s="4" customFormat="1" ht="30" x14ac:dyDescent="0.25">
      <c r="A103" s="50">
        <v>101</v>
      </c>
      <c r="B103" s="38" t="s">
        <v>621</v>
      </c>
      <c r="C103" s="30" t="s">
        <v>32</v>
      </c>
      <c r="D103" s="30" t="s">
        <v>118</v>
      </c>
      <c r="E103" s="30" t="s">
        <v>121</v>
      </c>
      <c r="F103" s="34" t="s">
        <v>379</v>
      </c>
      <c r="G103" s="35">
        <v>23500</v>
      </c>
      <c r="H103" s="35">
        <f t="shared" si="1"/>
        <v>19915.254237288136</v>
      </c>
      <c r="I103" s="33" t="s">
        <v>713</v>
      </c>
    </row>
    <row r="104" spans="1:9" s="4" customFormat="1" ht="30" x14ac:dyDescent="0.25">
      <c r="A104" s="50">
        <v>102</v>
      </c>
      <c r="B104" s="38" t="s">
        <v>621</v>
      </c>
      <c r="C104" s="30" t="s">
        <v>32</v>
      </c>
      <c r="D104" s="30" t="s">
        <v>118</v>
      </c>
      <c r="E104" s="30" t="s">
        <v>122</v>
      </c>
      <c r="F104" s="34" t="s">
        <v>379</v>
      </c>
      <c r="G104" s="35">
        <v>25200</v>
      </c>
      <c r="H104" s="35">
        <f t="shared" si="1"/>
        <v>21355.932203389832</v>
      </c>
      <c r="I104" s="33" t="s">
        <v>711</v>
      </c>
    </row>
    <row r="105" spans="1:9" s="4" customFormat="1" ht="30" x14ac:dyDescent="0.25">
      <c r="A105" s="50">
        <v>103</v>
      </c>
      <c r="B105" s="38" t="s">
        <v>621</v>
      </c>
      <c r="C105" s="30" t="s">
        <v>32</v>
      </c>
      <c r="D105" s="30" t="s">
        <v>118</v>
      </c>
      <c r="E105" s="30" t="s">
        <v>181</v>
      </c>
      <c r="F105" s="34" t="s">
        <v>380</v>
      </c>
      <c r="G105" s="35">
        <v>9700</v>
      </c>
      <c r="H105" s="35">
        <f t="shared" si="1"/>
        <v>8220.3389830508477</v>
      </c>
      <c r="I105" s="33" t="s">
        <v>714</v>
      </c>
    </row>
    <row r="106" spans="1:9" s="4" customFormat="1" ht="30" x14ac:dyDescent="0.25">
      <c r="A106" s="50">
        <v>104</v>
      </c>
      <c r="B106" s="38" t="s">
        <v>621</v>
      </c>
      <c r="C106" s="30" t="s">
        <v>32</v>
      </c>
      <c r="D106" s="30" t="s">
        <v>118</v>
      </c>
      <c r="E106" s="30" t="s">
        <v>182</v>
      </c>
      <c r="F106" s="34" t="s">
        <v>380</v>
      </c>
      <c r="G106" s="35">
        <v>9700</v>
      </c>
      <c r="H106" s="35">
        <f t="shared" si="1"/>
        <v>8220.3389830508477</v>
      </c>
      <c r="I106" s="33" t="s">
        <v>714</v>
      </c>
    </row>
    <row r="107" spans="1:9" s="4" customFormat="1" ht="30" x14ac:dyDescent="0.25">
      <c r="A107" s="50">
        <v>105</v>
      </c>
      <c r="B107" s="38" t="s">
        <v>621</v>
      </c>
      <c r="C107" s="30" t="s">
        <v>32</v>
      </c>
      <c r="D107" s="30" t="s">
        <v>118</v>
      </c>
      <c r="E107" s="30" t="s">
        <v>233</v>
      </c>
      <c r="F107" s="34" t="s">
        <v>380</v>
      </c>
      <c r="G107" s="35">
        <v>14300</v>
      </c>
      <c r="H107" s="35">
        <f t="shared" si="1"/>
        <v>12118.644067796611</v>
      </c>
      <c r="I107" s="33" t="s">
        <v>715</v>
      </c>
    </row>
    <row r="108" spans="1:9" s="4" customFormat="1" ht="30" x14ac:dyDescent="0.25">
      <c r="A108" s="50">
        <v>106</v>
      </c>
      <c r="B108" s="38" t="s">
        <v>621</v>
      </c>
      <c r="C108" s="30" t="s">
        <v>32</v>
      </c>
      <c r="D108" s="30" t="s">
        <v>118</v>
      </c>
      <c r="E108" s="30">
        <v>190438597</v>
      </c>
      <c r="F108" s="34" t="s">
        <v>380</v>
      </c>
      <c r="G108" s="35">
        <v>15300</v>
      </c>
      <c r="H108" s="35">
        <f t="shared" si="1"/>
        <v>12966.101694915254</v>
      </c>
      <c r="I108" s="33" t="s">
        <v>713</v>
      </c>
    </row>
    <row r="109" spans="1:9" s="4" customFormat="1" ht="30" x14ac:dyDescent="0.25">
      <c r="A109" s="50">
        <v>107</v>
      </c>
      <c r="B109" s="38" t="s">
        <v>621</v>
      </c>
      <c r="C109" s="30" t="s">
        <v>32</v>
      </c>
      <c r="D109" s="30" t="s">
        <v>118</v>
      </c>
      <c r="E109" s="30">
        <v>300439052</v>
      </c>
      <c r="F109" s="34" t="s">
        <v>380</v>
      </c>
      <c r="G109" s="35">
        <v>15300</v>
      </c>
      <c r="H109" s="35">
        <f t="shared" si="1"/>
        <v>12966.101694915254</v>
      </c>
      <c r="I109" s="33" t="s">
        <v>713</v>
      </c>
    </row>
    <row r="110" spans="1:9" s="4" customFormat="1" ht="30" x14ac:dyDescent="0.25">
      <c r="A110" s="50">
        <v>108</v>
      </c>
      <c r="B110" s="33" t="s">
        <v>621</v>
      </c>
      <c r="C110" s="30" t="s">
        <v>32</v>
      </c>
      <c r="D110" s="34" t="s">
        <v>118</v>
      </c>
      <c r="E110" s="47">
        <v>300439054</v>
      </c>
      <c r="F110" s="34" t="s">
        <v>380</v>
      </c>
      <c r="G110" s="35">
        <v>6400</v>
      </c>
      <c r="H110" s="35">
        <f t="shared" si="1"/>
        <v>5423.7288135593226</v>
      </c>
      <c r="I110" s="33" t="s">
        <v>714</v>
      </c>
    </row>
    <row r="111" spans="1:9" s="4" customFormat="1" ht="60" x14ac:dyDescent="0.25">
      <c r="A111" s="50">
        <v>109</v>
      </c>
      <c r="B111" s="38" t="s">
        <v>621</v>
      </c>
      <c r="C111" s="30" t="s">
        <v>32</v>
      </c>
      <c r="D111" s="30" t="s">
        <v>118</v>
      </c>
      <c r="E111" s="30" t="s">
        <v>556</v>
      </c>
      <c r="F111" s="50" t="s">
        <v>380</v>
      </c>
      <c r="G111" s="35">
        <v>17000</v>
      </c>
      <c r="H111" s="35">
        <f t="shared" si="1"/>
        <v>14406.77966101695</v>
      </c>
      <c r="I111" s="33" t="s">
        <v>716</v>
      </c>
    </row>
    <row r="112" spans="1:9" s="4" customFormat="1" ht="60" x14ac:dyDescent="0.25">
      <c r="A112" s="50">
        <v>110</v>
      </c>
      <c r="B112" s="38" t="s">
        <v>621</v>
      </c>
      <c r="C112" s="30" t="s">
        <v>32</v>
      </c>
      <c r="D112" s="30" t="s">
        <v>118</v>
      </c>
      <c r="E112" s="30" t="s">
        <v>557</v>
      </c>
      <c r="F112" s="50" t="s">
        <v>380</v>
      </c>
      <c r="G112" s="35">
        <v>17500</v>
      </c>
      <c r="H112" s="35">
        <f t="shared" si="1"/>
        <v>14830.508474576272</v>
      </c>
      <c r="I112" s="33" t="s">
        <v>717</v>
      </c>
    </row>
    <row r="113" spans="1:9" s="4" customFormat="1" ht="60" x14ac:dyDescent="0.25">
      <c r="A113" s="50">
        <v>111</v>
      </c>
      <c r="B113" s="38" t="s">
        <v>595</v>
      </c>
      <c r="C113" s="30" t="s">
        <v>32</v>
      </c>
      <c r="D113" s="30" t="s">
        <v>118</v>
      </c>
      <c r="E113" s="40" t="s">
        <v>558</v>
      </c>
      <c r="F113" s="50" t="s">
        <v>380</v>
      </c>
      <c r="G113" s="35">
        <v>17700</v>
      </c>
      <c r="H113" s="35">
        <f t="shared" si="1"/>
        <v>15000</v>
      </c>
      <c r="I113" s="33" t="s">
        <v>718</v>
      </c>
    </row>
    <row r="114" spans="1:9" s="4" customFormat="1" ht="60" x14ac:dyDescent="0.25">
      <c r="A114" s="50">
        <v>112</v>
      </c>
      <c r="B114" s="38" t="s">
        <v>595</v>
      </c>
      <c r="C114" s="30" t="s">
        <v>32</v>
      </c>
      <c r="D114" s="30" t="s">
        <v>118</v>
      </c>
      <c r="E114" s="40" t="s">
        <v>559</v>
      </c>
      <c r="F114" s="50" t="s">
        <v>380</v>
      </c>
      <c r="G114" s="35">
        <v>17700</v>
      </c>
      <c r="H114" s="35">
        <f t="shared" si="1"/>
        <v>15000</v>
      </c>
      <c r="I114" s="33" t="s">
        <v>719</v>
      </c>
    </row>
    <row r="115" spans="1:9" s="4" customFormat="1" ht="30" x14ac:dyDescent="0.25">
      <c r="A115" s="50">
        <v>113</v>
      </c>
      <c r="B115" s="38" t="s">
        <v>609</v>
      </c>
      <c r="C115" s="30" t="s">
        <v>32</v>
      </c>
      <c r="D115" s="30" t="s">
        <v>144</v>
      </c>
      <c r="E115" s="30" t="s">
        <v>145</v>
      </c>
      <c r="F115" s="34" t="s">
        <v>379</v>
      </c>
      <c r="G115" s="35">
        <v>1450</v>
      </c>
      <c r="H115" s="35">
        <f t="shared" si="1"/>
        <v>1228.8135593220341</v>
      </c>
      <c r="I115" s="33" t="s">
        <v>720</v>
      </c>
    </row>
    <row r="116" spans="1:9" s="4" customFormat="1" ht="30" x14ac:dyDescent="0.25">
      <c r="A116" s="50">
        <v>114</v>
      </c>
      <c r="B116" s="38" t="s">
        <v>609</v>
      </c>
      <c r="C116" s="39" t="s">
        <v>32</v>
      </c>
      <c r="D116" s="39" t="s">
        <v>144</v>
      </c>
      <c r="E116" s="39">
        <v>2504101590</v>
      </c>
      <c r="F116" s="34" t="s">
        <v>382</v>
      </c>
      <c r="G116" s="35">
        <v>3000</v>
      </c>
      <c r="H116" s="35">
        <f t="shared" si="1"/>
        <v>2542.3728813559323</v>
      </c>
      <c r="I116" s="33" t="s">
        <v>692</v>
      </c>
    </row>
    <row r="117" spans="1:9" s="4" customFormat="1" ht="30" x14ac:dyDescent="0.25">
      <c r="A117" s="50">
        <v>115</v>
      </c>
      <c r="B117" s="38" t="s">
        <v>609</v>
      </c>
      <c r="C117" s="39" t="s">
        <v>32</v>
      </c>
      <c r="D117" s="39" t="s">
        <v>144</v>
      </c>
      <c r="E117" s="39">
        <v>2504101595</v>
      </c>
      <c r="F117" s="34" t="s">
        <v>382</v>
      </c>
      <c r="G117" s="35">
        <v>2750</v>
      </c>
      <c r="H117" s="35">
        <f t="shared" si="1"/>
        <v>2330.5084745762715</v>
      </c>
      <c r="I117" s="33" t="s">
        <v>697</v>
      </c>
    </row>
    <row r="118" spans="1:9" s="4" customFormat="1" ht="30" x14ac:dyDescent="0.25">
      <c r="A118" s="50">
        <v>116</v>
      </c>
      <c r="B118" s="38" t="s">
        <v>609</v>
      </c>
      <c r="C118" s="39" t="s">
        <v>32</v>
      </c>
      <c r="D118" s="39" t="s">
        <v>144</v>
      </c>
      <c r="E118" s="34">
        <v>2504101582</v>
      </c>
      <c r="F118" s="34" t="s">
        <v>379</v>
      </c>
      <c r="G118" s="35">
        <v>2750</v>
      </c>
      <c r="H118" s="35">
        <f t="shared" si="1"/>
        <v>2330.5084745762715</v>
      </c>
      <c r="I118" s="33" t="s">
        <v>721</v>
      </c>
    </row>
    <row r="119" spans="1:9" s="4" customFormat="1" ht="45" x14ac:dyDescent="0.25">
      <c r="A119" s="50">
        <v>117</v>
      </c>
      <c r="B119" s="33" t="s">
        <v>590</v>
      </c>
      <c r="C119" s="34" t="s">
        <v>32</v>
      </c>
      <c r="D119" s="34" t="s">
        <v>167</v>
      </c>
      <c r="E119" s="34" t="s">
        <v>168</v>
      </c>
      <c r="F119" s="34" t="s">
        <v>380</v>
      </c>
      <c r="G119" s="35">
        <v>4500</v>
      </c>
      <c r="H119" s="35">
        <f t="shared" si="1"/>
        <v>3813.5593220338983</v>
      </c>
      <c r="I119" s="33" t="s">
        <v>722</v>
      </c>
    </row>
    <row r="120" spans="1:9" s="4" customFormat="1" ht="45" x14ac:dyDescent="0.25">
      <c r="A120" s="50">
        <v>118</v>
      </c>
      <c r="B120" s="33" t="s">
        <v>590</v>
      </c>
      <c r="C120" s="34" t="s">
        <v>32</v>
      </c>
      <c r="D120" s="34" t="s">
        <v>167</v>
      </c>
      <c r="E120" s="34" t="s">
        <v>169</v>
      </c>
      <c r="F120" s="34" t="s">
        <v>380</v>
      </c>
      <c r="G120" s="35">
        <v>4500</v>
      </c>
      <c r="H120" s="35">
        <f t="shared" si="1"/>
        <v>3813.5593220338983</v>
      </c>
      <c r="I120" s="33" t="s">
        <v>723</v>
      </c>
    </row>
    <row r="121" spans="1:9" s="4" customFormat="1" ht="45" x14ac:dyDescent="0.25">
      <c r="A121" s="50">
        <v>119</v>
      </c>
      <c r="B121" s="33" t="s">
        <v>590</v>
      </c>
      <c r="C121" s="34" t="s">
        <v>32</v>
      </c>
      <c r="D121" s="34" t="s">
        <v>167</v>
      </c>
      <c r="E121" s="34" t="s">
        <v>170</v>
      </c>
      <c r="F121" s="34" t="s">
        <v>380</v>
      </c>
      <c r="G121" s="35">
        <v>3750</v>
      </c>
      <c r="H121" s="35">
        <f t="shared" si="1"/>
        <v>3177.9661016949153</v>
      </c>
      <c r="I121" s="33" t="s">
        <v>724</v>
      </c>
    </row>
    <row r="122" spans="1:9" s="4" customFormat="1" ht="45" x14ac:dyDescent="0.25">
      <c r="A122" s="50">
        <v>120</v>
      </c>
      <c r="B122" s="33" t="s">
        <v>590</v>
      </c>
      <c r="C122" s="34" t="s">
        <v>32</v>
      </c>
      <c r="D122" s="34" t="s">
        <v>167</v>
      </c>
      <c r="E122" s="34" t="s">
        <v>171</v>
      </c>
      <c r="F122" s="34" t="s">
        <v>380</v>
      </c>
      <c r="G122" s="35">
        <v>3550</v>
      </c>
      <c r="H122" s="35">
        <f t="shared" si="1"/>
        <v>3008.4745762711864</v>
      </c>
      <c r="I122" s="33" t="s">
        <v>725</v>
      </c>
    </row>
    <row r="123" spans="1:9" s="4" customFormat="1" ht="45" x14ac:dyDescent="0.25">
      <c r="A123" s="50">
        <v>121</v>
      </c>
      <c r="B123" s="33" t="s">
        <v>590</v>
      </c>
      <c r="C123" s="34" t="s">
        <v>32</v>
      </c>
      <c r="D123" s="34" t="s">
        <v>167</v>
      </c>
      <c r="E123" s="34" t="s">
        <v>172</v>
      </c>
      <c r="F123" s="34" t="s">
        <v>380</v>
      </c>
      <c r="G123" s="35">
        <v>4500</v>
      </c>
      <c r="H123" s="35">
        <f t="shared" si="1"/>
        <v>3813.5593220338983</v>
      </c>
      <c r="I123" s="33" t="s">
        <v>726</v>
      </c>
    </row>
    <row r="124" spans="1:9" s="4" customFormat="1" ht="45" x14ac:dyDescent="0.25">
      <c r="A124" s="50">
        <v>122</v>
      </c>
      <c r="B124" s="33" t="s">
        <v>590</v>
      </c>
      <c r="C124" s="30" t="s">
        <v>32</v>
      </c>
      <c r="D124" s="30" t="s">
        <v>167</v>
      </c>
      <c r="E124" s="40" t="s">
        <v>255</v>
      </c>
      <c r="F124" s="34" t="s">
        <v>380</v>
      </c>
      <c r="G124" s="35">
        <v>3750</v>
      </c>
      <c r="H124" s="35">
        <f t="shared" si="1"/>
        <v>3177.9661016949153</v>
      </c>
      <c r="I124" s="33" t="s">
        <v>727</v>
      </c>
    </row>
    <row r="125" spans="1:9" s="4" customFormat="1" ht="45" x14ac:dyDescent="0.25">
      <c r="A125" s="50">
        <v>123</v>
      </c>
      <c r="B125" s="33" t="s">
        <v>590</v>
      </c>
      <c r="C125" s="30" t="s">
        <v>32</v>
      </c>
      <c r="D125" s="30" t="s">
        <v>167</v>
      </c>
      <c r="E125" s="30" t="s">
        <v>265</v>
      </c>
      <c r="F125" s="34" t="s">
        <v>380</v>
      </c>
      <c r="G125" s="35">
        <v>3320</v>
      </c>
      <c r="H125" s="35">
        <f t="shared" si="1"/>
        <v>2813.5593220338983</v>
      </c>
      <c r="I125" s="33" t="s">
        <v>728</v>
      </c>
    </row>
    <row r="126" spans="1:9" s="4" customFormat="1" ht="45" x14ac:dyDescent="0.25">
      <c r="A126" s="50">
        <v>124</v>
      </c>
      <c r="B126" s="33" t="s">
        <v>590</v>
      </c>
      <c r="C126" s="30" t="s">
        <v>32</v>
      </c>
      <c r="D126" s="30" t="s">
        <v>167</v>
      </c>
      <c r="E126" s="34" t="s">
        <v>269</v>
      </c>
      <c r="F126" s="34" t="s">
        <v>380</v>
      </c>
      <c r="G126" s="35">
        <v>4000</v>
      </c>
      <c r="H126" s="35">
        <f t="shared" si="1"/>
        <v>3389.8305084745766</v>
      </c>
      <c r="I126" s="33" t="s">
        <v>729</v>
      </c>
    </row>
    <row r="127" spans="1:9" s="4" customFormat="1" ht="45" x14ac:dyDescent="0.25">
      <c r="A127" s="50">
        <v>125</v>
      </c>
      <c r="B127" s="33" t="s">
        <v>590</v>
      </c>
      <c r="C127" s="30" t="s">
        <v>32</v>
      </c>
      <c r="D127" s="30" t="s">
        <v>167</v>
      </c>
      <c r="E127" s="30" t="s">
        <v>422</v>
      </c>
      <c r="F127" s="34" t="s">
        <v>379</v>
      </c>
      <c r="G127" s="35">
        <v>3900</v>
      </c>
      <c r="H127" s="35">
        <f t="shared" si="1"/>
        <v>3305.0847457627119</v>
      </c>
      <c r="I127" s="33" t="s">
        <v>701</v>
      </c>
    </row>
    <row r="128" spans="1:9" s="4" customFormat="1" ht="45" x14ac:dyDescent="0.25">
      <c r="A128" s="50">
        <v>126</v>
      </c>
      <c r="B128" s="33" t="s">
        <v>590</v>
      </c>
      <c r="C128" s="50" t="s">
        <v>32</v>
      </c>
      <c r="D128" s="50" t="s">
        <v>167</v>
      </c>
      <c r="E128" s="40" t="s">
        <v>585</v>
      </c>
      <c r="F128" s="50" t="s">
        <v>380</v>
      </c>
      <c r="G128" s="52">
        <v>4000</v>
      </c>
      <c r="H128" s="35">
        <f t="shared" si="1"/>
        <v>3389.8305084745766</v>
      </c>
      <c r="I128" s="33" t="s">
        <v>701</v>
      </c>
    </row>
    <row r="129" spans="1:9" s="4" customFormat="1" ht="45" x14ac:dyDescent="0.25">
      <c r="A129" s="50">
        <v>127</v>
      </c>
      <c r="B129" s="36" t="s">
        <v>596</v>
      </c>
      <c r="C129" s="37" t="s">
        <v>32</v>
      </c>
      <c r="D129" s="37" t="s">
        <v>41</v>
      </c>
      <c r="E129" s="34" t="s">
        <v>42</v>
      </c>
      <c r="F129" s="34" t="s">
        <v>379</v>
      </c>
      <c r="G129" s="35">
        <v>4400</v>
      </c>
      <c r="H129" s="35">
        <f t="shared" si="1"/>
        <v>3728.8135593220341</v>
      </c>
      <c r="I129" s="33" t="s">
        <v>701</v>
      </c>
    </row>
    <row r="130" spans="1:9" s="4" customFormat="1" ht="30" x14ac:dyDescent="0.25">
      <c r="A130" s="50">
        <v>128</v>
      </c>
      <c r="B130" s="36" t="s">
        <v>596</v>
      </c>
      <c r="C130" s="30" t="s">
        <v>32</v>
      </c>
      <c r="D130" s="30" t="s">
        <v>41</v>
      </c>
      <c r="E130" s="30" t="s">
        <v>423</v>
      </c>
      <c r="F130" s="34" t="s">
        <v>379</v>
      </c>
      <c r="G130" s="35">
        <v>1800</v>
      </c>
      <c r="H130" s="35">
        <f t="shared" si="1"/>
        <v>1525.4237288135594</v>
      </c>
      <c r="I130" s="33" t="s">
        <v>699</v>
      </c>
    </row>
    <row r="131" spans="1:9" s="4" customFormat="1" ht="30" x14ac:dyDescent="0.25">
      <c r="A131" s="50">
        <v>129</v>
      </c>
      <c r="B131" s="38" t="s">
        <v>594</v>
      </c>
      <c r="C131" s="30" t="s">
        <v>32</v>
      </c>
      <c r="D131" s="30" t="s">
        <v>253</v>
      </c>
      <c r="E131" s="40" t="s">
        <v>254</v>
      </c>
      <c r="F131" s="34" t="s">
        <v>380</v>
      </c>
      <c r="G131" s="35">
        <v>3550</v>
      </c>
      <c r="H131" s="35">
        <f t="shared" ref="H131:H194" si="2">G131/1.18</f>
        <v>3008.4745762711864</v>
      </c>
      <c r="I131" s="33" t="s">
        <v>730</v>
      </c>
    </row>
    <row r="132" spans="1:9" s="4" customFormat="1" ht="30" x14ac:dyDescent="0.25">
      <c r="A132" s="50">
        <v>130</v>
      </c>
      <c r="B132" s="38" t="s">
        <v>594</v>
      </c>
      <c r="C132" s="30" t="s">
        <v>32</v>
      </c>
      <c r="D132" s="30" t="s">
        <v>253</v>
      </c>
      <c r="E132" s="34" t="s">
        <v>267</v>
      </c>
      <c r="F132" s="34" t="s">
        <v>380</v>
      </c>
      <c r="G132" s="35">
        <v>4100</v>
      </c>
      <c r="H132" s="35">
        <f t="shared" si="2"/>
        <v>3474.5762711864409</v>
      </c>
      <c r="I132" s="33" t="s">
        <v>731</v>
      </c>
    </row>
    <row r="133" spans="1:9" s="4" customFormat="1" ht="45" x14ac:dyDescent="0.25">
      <c r="A133" s="50">
        <v>131</v>
      </c>
      <c r="B133" s="38" t="s">
        <v>622</v>
      </c>
      <c r="C133" s="30" t="s">
        <v>32</v>
      </c>
      <c r="D133" s="30" t="s">
        <v>253</v>
      </c>
      <c r="E133" s="30" t="s">
        <v>487</v>
      </c>
      <c r="F133" s="34" t="s">
        <v>379</v>
      </c>
      <c r="G133" s="35">
        <v>3550</v>
      </c>
      <c r="H133" s="35">
        <f t="shared" si="2"/>
        <v>3008.4745762711864</v>
      </c>
      <c r="I133" s="33" t="s">
        <v>701</v>
      </c>
    </row>
    <row r="134" spans="1:9" s="4" customFormat="1" ht="45" x14ac:dyDescent="0.25">
      <c r="A134" s="50">
        <v>132</v>
      </c>
      <c r="B134" s="46" t="s">
        <v>622</v>
      </c>
      <c r="C134" s="30" t="s">
        <v>32</v>
      </c>
      <c r="D134" s="30" t="s">
        <v>253</v>
      </c>
      <c r="E134" s="30" t="s">
        <v>411</v>
      </c>
      <c r="F134" s="34" t="s">
        <v>379</v>
      </c>
      <c r="G134" s="35">
        <v>3550</v>
      </c>
      <c r="H134" s="35">
        <f t="shared" si="2"/>
        <v>3008.4745762711864</v>
      </c>
      <c r="I134" s="33" t="s">
        <v>701</v>
      </c>
    </row>
    <row r="135" spans="1:9" s="4" customFormat="1" ht="45" x14ac:dyDescent="0.25">
      <c r="A135" s="50">
        <v>133</v>
      </c>
      <c r="B135" s="46" t="s">
        <v>622</v>
      </c>
      <c r="C135" s="30" t="s">
        <v>32</v>
      </c>
      <c r="D135" s="30" t="s">
        <v>253</v>
      </c>
      <c r="E135" s="30" t="s">
        <v>412</v>
      </c>
      <c r="F135" s="34" t="s">
        <v>379</v>
      </c>
      <c r="G135" s="35">
        <v>4400</v>
      </c>
      <c r="H135" s="35">
        <f t="shared" si="2"/>
        <v>3728.8135593220341</v>
      </c>
      <c r="I135" s="33" t="s">
        <v>701</v>
      </c>
    </row>
    <row r="136" spans="1:9" s="4" customFormat="1" ht="45" x14ac:dyDescent="0.25">
      <c r="A136" s="50">
        <v>134</v>
      </c>
      <c r="B136" s="46" t="s">
        <v>622</v>
      </c>
      <c r="C136" s="30" t="s">
        <v>32</v>
      </c>
      <c r="D136" s="30" t="s">
        <v>253</v>
      </c>
      <c r="E136" s="30" t="s">
        <v>420</v>
      </c>
      <c r="F136" s="34" t="s">
        <v>379</v>
      </c>
      <c r="G136" s="35">
        <v>4400</v>
      </c>
      <c r="H136" s="35">
        <f t="shared" si="2"/>
        <v>3728.8135593220341</v>
      </c>
      <c r="I136" s="33" t="s">
        <v>701</v>
      </c>
    </row>
    <row r="137" spans="1:9" s="4" customFormat="1" ht="45" x14ac:dyDescent="0.25">
      <c r="A137" s="50">
        <v>135</v>
      </c>
      <c r="B137" s="46" t="s">
        <v>622</v>
      </c>
      <c r="C137" s="30" t="s">
        <v>32</v>
      </c>
      <c r="D137" s="30" t="s">
        <v>253</v>
      </c>
      <c r="E137" s="30" t="s">
        <v>494</v>
      </c>
      <c r="F137" s="34" t="s">
        <v>382</v>
      </c>
      <c r="G137" s="35">
        <v>3550</v>
      </c>
      <c r="H137" s="35">
        <f t="shared" si="2"/>
        <v>3008.4745762711864</v>
      </c>
      <c r="I137" s="33" t="s">
        <v>701</v>
      </c>
    </row>
    <row r="138" spans="1:9" s="4" customFormat="1" ht="30" x14ac:dyDescent="0.25">
      <c r="A138" s="50">
        <v>136</v>
      </c>
      <c r="B138" s="46" t="s">
        <v>622</v>
      </c>
      <c r="C138" s="30" t="s">
        <v>32</v>
      </c>
      <c r="D138" s="30" t="s">
        <v>253</v>
      </c>
      <c r="E138" s="30" t="s">
        <v>496</v>
      </c>
      <c r="F138" s="34" t="s">
        <v>382</v>
      </c>
      <c r="G138" s="35">
        <v>2200</v>
      </c>
      <c r="H138" s="35">
        <f t="shared" si="2"/>
        <v>1864.406779661017</v>
      </c>
      <c r="I138" s="33" t="s">
        <v>699</v>
      </c>
    </row>
    <row r="139" spans="1:9" s="4" customFormat="1" ht="45" x14ac:dyDescent="0.25">
      <c r="A139" s="50">
        <v>137</v>
      </c>
      <c r="B139" s="48" t="s">
        <v>594</v>
      </c>
      <c r="C139" s="30" t="s">
        <v>32</v>
      </c>
      <c r="D139" s="34" t="s">
        <v>253</v>
      </c>
      <c r="E139" s="40" t="s">
        <v>502</v>
      </c>
      <c r="F139" s="34" t="s">
        <v>382</v>
      </c>
      <c r="G139" s="35">
        <v>4500</v>
      </c>
      <c r="H139" s="35">
        <f t="shared" si="2"/>
        <v>3813.5593220338983</v>
      </c>
      <c r="I139" s="33" t="s">
        <v>701</v>
      </c>
    </row>
    <row r="140" spans="1:9" s="4" customFormat="1" ht="30" x14ac:dyDescent="0.25">
      <c r="A140" s="50">
        <v>138</v>
      </c>
      <c r="B140" s="46" t="s">
        <v>594</v>
      </c>
      <c r="C140" s="30" t="s">
        <v>32</v>
      </c>
      <c r="D140" s="30" t="s">
        <v>253</v>
      </c>
      <c r="E140" s="40" t="s">
        <v>503</v>
      </c>
      <c r="F140" s="34" t="s">
        <v>382</v>
      </c>
      <c r="G140" s="35">
        <v>2900</v>
      </c>
      <c r="H140" s="35">
        <f t="shared" si="2"/>
        <v>2457.6271186440681</v>
      </c>
      <c r="I140" s="33" t="s">
        <v>699</v>
      </c>
    </row>
    <row r="141" spans="1:9" s="4" customFormat="1" ht="45" x14ac:dyDescent="0.25">
      <c r="A141" s="50">
        <v>139</v>
      </c>
      <c r="B141" s="46" t="s">
        <v>622</v>
      </c>
      <c r="C141" s="30" t="s">
        <v>32</v>
      </c>
      <c r="D141" s="30" t="s">
        <v>253</v>
      </c>
      <c r="E141" s="30" t="s">
        <v>517</v>
      </c>
      <c r="F141" s="34" t="s">
        <v>382</v>
      </c>
      <c r="G141" s="35">
        <v>3550</v>
      </c>
      <c r="H141" s="35">
        <f t="shared" si="2"/>
        <v>3008.4745762711864</v>
      </c>
      <c r="I141" s="33" t="s">
        <v>701</v>
      </c>
    </row>
    <row r="142" spans="1:9" s="4" customFormat="1" ht="45" x14ac:dyDescent="0.25">
      <c r="A142" s="50">
        <v>140</v>
      </c>
      <c r="B142" s="46" t="s">
        <v>622</v>
      </c>
      <c r="C142" s="30" t="s">
        <v>32</v>
      </c>
      <c r="D142" s="30" t="s">
        <v>253</v>
      </c>
      <c r="E142" s="30" t="s">
        <v>518</v>
      </c>
      <c r="F142" s="34" t="s">
        <v>382</v>
      </c>
      <c r="G142" s="35">
        <v>3550</v>
      </c>
      <c r="H142" s="35">
        <f t="shared" si="2"/>
        <v>3008.4745762711864</v>
      </c>
      <c r="I142" s="33" t="s">
        <v>701</v>
      </c>
    </row>
    <row r="143" spans="1:9" s="4" customFormat="1" ht="45" x14ac:dyDescent="0.25">
      <c r="A143" s="50">
        <v>141</v>
      </c>
      <c r="B143" s="46" t="s">
        <v>622</v>
      </c>
      <c r="C143" s="30" t="s">
        <v>32</v>
      </c>
      <c r="D143" s="30" t="s">
        <v>253</v>
      </c>
      <c r="E143" s="30" t="s">
        <v>519</v>
      </c>
      <c r="F143" s="34" t="s">
        <v>382</v>
      </c>
      <c r="G143" s="35">
        <v>3550</v>
      </c>
      <c r="H143" s="35">
        <f t="shared" si="2"/>
        <v>3008.4745762711864</v>
      </c>
      <c r="I143" s="33" t="s">
        <v>701</v>
      </c>
    </row>
    <row r="144" spans="1:9" s="4" customFormat="1" ht="45" x14ac:dyDescent="0.25">
      <c r="A144" s="50">
        <v>142</v>
      </c>
      <c r="B144" s="46" t="s">
        <v>606</v>
      </c>
      <c r="C144" s="30" t="s">
        <v>32</v>
      </c>
      <c r="D144" s="30" t="s">
        <v>253</v>
      </c>
      <c r="E144" s="40" t="s">
        <v>531</v>
      </c>
      <c r="F144" s="34" t="s">
        <v>382</v>
      </c>
      <c r="G144" s="35">
        <v>3550</v>
      </c>
      <c r="H144" s="35">
        <f t="shared" si="2"/>
        <v>3008.4745762711864</v>
      </c>
      <c r="I144" s="33" t="s">
        <v>701</v>
      </c>
    </row>
    <row r="145" spans="1:9" s="4" customFormat="1" ht="45" x14ac:dyDescent="0.25">
      <c r="A145" s="50">
        <v>143</v>
      </c>
      <c r="B145" s="33" t="s">
        <v>620</v>
      </c>
      <c r="C145" s="30" t="s">
        <v>32</v>
      </c>
      <c r="D145" s="34" t="s">
        <v>24</v>
      </c>
      <c r="E145" s="34" t="s">
        <v>25</v>
      </c>
      <c r="F145" s="34" t="s">
        <v>379</v>
      </c>
      <c r="G145" s="35">
        <v>5250</v>
      </c>
      <c r="H145" s="35">
        <f t="shared" si="2"/>
        <v>4449.1525423728817</v>
      </c>
      <c r="I145" s="33" t="s">
        <v>701</v>
      </c>
    </row>
    <row r="146" spans="1:9" s="4" customFormat="1" ht="45" x14ac:dyDescent="0.25">
      <c r="A146" s="50">
        <v>144</v>
      </c>
      <c r="B146" s="33" t="s">
        <v>620</v>
      </c>
      <c r="C146" s="30" t="s">
        <v>32</v>
      </c>
      <c r="D146" s="34" t="s">
        <v>24</v>
      </c>
      <c r="E146" s="34">
        <v>50335476</v>
      </c>
      <c r="F146" s="34" t="s">
        <v>379</v>
      </c>
      <c r="G146" s="35">
        <v>5650</v>
      </c>
      <c r="H146" s="35">
        <f t="shared" si="2"/>
        <v>4788.1355932203396</v>
      </c>
      <c r="I146" s="33" t="s">
        <v>701</v>
      </c>
    </row>
    <row r="147" spans="1:9" s="4" customFormat="1" ht="45" x14ac:dyDescent="0.25">
      <c r="A147" s="50">
        <v>145</v>
      </c>
      <c r="B147" s="38" t="s">
        <v>596</v>
      </c>
      <c r="C147" s="30" t="s">
        <v>32</v>
      </c>
      <c r="D147" s="30" t="s">
        <v>24</v>
      </c>
      <c r="E147" s="34" t="s">
        <v>268</v>
      </c>
      <c r="F147" s="34" t="s">
        <v>380</v>
      </c>
      <c r="G147" s="35">
        <v>4650</v>
      </c>
      <c r="H147" s="35">
        <f t="shared" si="2"/>
        <v>3940.6779661016953</v>
      </c>
      <c r="I147" s="33" t="s">
        <v>732</v>
      </c>
    </row>
    <row r="148" spans="1:9" s="4" customFormat="1" ht="45" x14ac:dyDescent="0.25">
      <c r="A148" s="50">
        <v>146</v>
      </c>
      <c r="B148" s="46" t="s">
        <v>620</v>
      </c>
      <c r="C148" s="30" t="s">
        <v>32</v>
      </c>
      <c r="D148" s="30" t="s">
        <v>24</v>
      </c>
      <c r="E148" s="30" t="s">
        <v>413</v>
      </c>
      <c r="F148" s="34" t="s">
        <v>379</v>
      </c>
      <c r="G148" s="35">
        <v>4650</v>
      </c>
      <c r="H148" s="35">
        <f t="shared" si="2"/>
        <v>3940.6779661016953</v>
      </c>
      <c r="I148" s="33" t="s">
        <v>701</v>
      </c>
    </row>
    <row r="149" spans="1:9" s="4" customFormat="1" ht="45" x14ac:dyDescent="0.25">
      <c r="A149" s="50">
        <v>147</v>
      </c>
      <c r="B149" s="46" t="s">
        <v>620</v>
      </c>
      <c r="C149" s="30" t="s">
        <v>32</v>
      </c>
      <c r="D149" s="30" t="s">
        <v>24</v>
      </c>
      <c r="E149" s="30" t="s">
        <v>414</v>
      </c>
      <c r="F149" s="34" t="s">
        <v>379</v>
      </c>
      <c r="G149" s="35">
        <v>4650</v>
      </c>
      <c r="H149" s="35">
        <f t="shared" si="2"/>
        <v>3940.6779661016953</v>
      </c>
      <c r="I149" s="33" t="s">
        <v>701</v>
      </c>
    </row>
    <row r="150" spans="1:9" s="4" customFormat="1" ht="45" x14ac:dyDescent="0.25">
      <c r="A150" s="50">
        <v>148</v>
      </c>
      <c r="B150" s="46" t="s">
        <v>620</v>
      </c>
      <c r="C150" s="30" t="s">
        <v>32</v>
      </c>
      <c r="D150" s="30" t="s">
        <v>24</v>
      </c>
      <c r="E150" s="30" t="s">
        <v>415</v>
      </c>
      <c r="F150" s="34" t="s">
        <v>379</v>
      </c>
      <c r="G150" s="35">
        <v>3750</v>
      </c>
      <c r="H150" s="35">
        <f t="shared" si="2"/>
        <v>3177.9661016949153</v>
      </c>
      <c r="I150" s="33" t="s">
        <v>701</v>
      </c>
    </row>
    <row r="151" spans="1:9" s="4" customFormat="1" ht="45" x14ac:dyDescent="0.25">
      <c r="A151" s="50">
        <v>149</v>
      </c>
      <c r="B151" s="46" t="s">
        <v>620</v>
      </c>
      <c r="C151" s="30" t="s">
        <v>32</v>
      </c>
      <c r="D151" s="30" t="s">
        <v>24</v>
      </c>
      <c r="E151" s="30" t="s">
        <v>416</v>
      </c>
      <c r="F151" s="34" t="s">
        <v>379</v>
      </c>
      <c r="G151" s="35">
        <v>4650</v>
      </c>
      <c r="H151" s="35">
        <f t="shared" si="2"/>
        <v>3940.6779661016953</v>
      </c>
      <c r="I151" s="33" t="s">
        <v>701</v>
      </c>
    </row>
    <row r="152" spans="1:9" s="4" customFormat="1" ht="45" x14ac:dyDescent="0.25">
      <c r="A152" s="50">
        <v>150</v>
      </c>
      <c r="B152" s="46" t="s">
        <v>620</v>
      </c>
      <c r="C152" s="30" t="s">
        <v>32</v>
      </c>
      <c r="D152" s="30" t="s">
        <v>24</v>
      </c>
      <c r="E152" s="30" t="s">
        <v>417</v>
      </c>
      <c r="F152" s="34" t="s">
        <v>379</v>
      </c>
      <c r="G152" s="35">
        <v>3750</v>
      </c>
      <c r="H152" s="35">
        <f t="shared" si="2"/>
        <v>3177.9661016949153</v>
      </c>
      <c r="I152" s="33" t="s">
        <v>701</v>
      </c>
    </row>
    <row r="153" spans="1:9" s="4" customFormat="1" ht="45" x14ac:dyDescent="0.25">
      <c r="A153" s="50">
        <v>151</v>
      </c>
      <c r="B153" s="46" t="s">
        <v>620</v>
      </c>
      <c r="C153" s="30" t="s">
        <v>32</v>
      </c>
      <c r="D153" s="30" t="s">
        <v>24</v>
      </c>
      <c r="E153" s="30" t="s">
        <v>418</v>
      </c>
      <c r="F153" s="34" t="s">
        <v>379</v>
      </c>
      <c r="G153" s="35">
        <v>3750</v>
      </c>
      <c r="H153" s="35">
        <f t="shared" si="2"/>
        <v>3177.9661016949153</v>
      </c>
      <c r="I153" s="33" t="s">
        <v>701</v>
      </c>
    </row>
    <row r="154" spans="1:9" s="4" customFormat="1" ht="45" x14ac:dyDescent="0.25">
      <c r="A154" s="50">
        <v>152</v>
      </c>
      <c r="B154" s="46" t="s">
        <v>620</v>
      </c>
      <c r="C154" s="30" t="s">
        <v>32</v>
      </c>
      <c r="D154" s="30" t="s">
        <v>24</v>
      </c>
      <c r="E154" s="30" t="s">
        <v>419</v>
      </c>
      <c r="F154" s="34" t="s">
        <v>379</v>
      </c>
      <c r="G154" s="35">
        <v>4650</v>
      </c>
      <c r="H154" s="35">
        <f t="shared" si="2"/>
        <v>3940.6779661016953</v>
      </c>
      <c r="I154" s="33" t="s">
        <v>701</v>
      </c>
    </row>
    <row r="155" spans="1:9" s="4" customFormat="1" ht="45" x14ac:dyDescent="0.25">
      <c r="A155" s="50">
        <v>153</v>
      </c>
      <c r="B155" s="48" t="s">
        <v>596</v>
      </c>
      <c r="C155" s="30" t="s">
        <v>32</v>
      </c>
      <c r="D155" s="34" t="s">
        <v>24</v>
      </c>
      <c r="E155" s="40" t="s">
        <v>495</v>
      </c>
      <c r="F155" s="34" t="s">
        <v>382</v>
      </c>
      <c r="G155" s="35">
        <v>3350</v>
      </c>
      <c r="H155" s="35">
        <f t="shared" si="2"/>
        <v>2838.9830508474579</v>
      </c>
      <c r="I155" s="33" t="s">
        <v>701</v>
      </c>
    </row>
    <row r="156" spans="1:9" s="4" customFormat="1" ht="45" x14ac:dyDescent="0.25">
      <c r="A156" s="50">
        <v>154</v>
      </c>
      <c r="B156" s="33" t="s">
        <v>620</v>
      </c>
      <c r="C156" s="30" t="s">
        <v>32</v>
      </c>
      <c r="D156" s="34" t="s">
        <v>24</v>
      </c>
      <c r="E156" s="34">
        <v>50335488</v>
      </c>
      <c r="F156" s="34" t="s">
        <v>379</v>
      </c>
      <c r="G156" s="35">
        <v>5650</v>
      </c>
      <c r="H156" s="35">
        <f t="shared" si="2"/>
        <v>4788.1355932203396</v>
      </c>
      <c r="I156" s="33" t="s">
        <v>701</v>
      </c>
    </row>
    <row r="157" spans="1:9" s="4" customFormat="1" ht="45" x14ac:dyDescent="0.25">
      <c r="A157" s="50">
        <v>155</v>
      </c>
      <c r="B157" s="43" t="s">
        <v>637</v>
      </c>
      <c r="C157" s="30" t="s">
        <v>32</v>
      </c>
      <c r="D157" s="44" t="s">
        <v>335</v>
      </c>
      <c r="E157" s="44">
        <v>50335388</v>
      </c>
      <c r="F157" s="34" t="s">
        <v>382</v>
      </c>
      <c r="G157" s="35">
        <v>2400</v>
      </c>
      <c r="H157" s="35">
        <f t="shared" si="2"/>
        <v>2033.898305084746</v>
      </c>
      <c r="I157" s="33" t="s">
        <v>699</v>
      </c>
    </row>
    <row r="158" spans="1:9" s="4" customFormat="1" ht="45" x14ac:dyDescent="0.25">
      <c r="A158" s="50">
        <v>156</v>
      </c>
      <c r="B158" s="33" t="s">
        <v>621</v>
      </c>
      <c r="C158" s="34" t="s">
        <v>151</v>
      </c>
      <c r="D158" s="34" t="s">
        <v>118</v>
      </c>
      <c r="E158" s="34">
        <v>260438955</v>
      </c>
      <c r="F158" s="50" t="s">
        <v>380</v>
      </c>
      <c r="G158" s="35">
        <v>11500</v>
      </c>
      <c r="H158" s="35">
        <f t="shared" si="2"/>
        <v>9745.7627118644068</v>
      </c>
      <c r="I158" s="33" t="s">
        <v>733</v>
      </c>
    </row>
    <row r="159" spans="1:9" s="4" customFormat="1" ht="60" x14ac:dyDescent="0.25">
      <c r="A159" s="50">
        <v>157</v>
      </c>
      <c r="B159" s="33" t="s">
        <v>621</v>
      </c>
      <c r="C159" s="34" t="s">
        <v>151</v>
      </c>
      <c r="D159" s="34" t="s">
        <v>118</v>
      </c>
      <c r="E159" s="34" t="s">
        <v>549</v>
      </c>
      <c r="F159" s="50" t="s">
        <v>380</v>
      </c>
      <c r="G159" s="35">
        <v>17000</v>
      </c>
      <c r="H159" s="35">
        <f t="shared" si="2"/>
        <v>14406.77966101695</v>
      </c>
      <c r="I159" s="33" t="s">
        <v>734</v>
      </c>
    </row>
    <row r="160" spans="1:9" s="4" customFormat="1" ht="45" x14ac:dyDescent="0.25">
      <c r="A160" s="50">
        <v>158</v>
      </c>
      <c r="B160" s="38" t="s">
        <v>638</v>
      </c>
      <c r="C160" s="30" t="s">
        <v>52</v>
      </c>
      <c r="D160" s="30" t="s">
        <v>53</v>
      </c>
      <c r="E160" s="30" t="s">
        <v>54</v>
      </c>
      <c r="F160" s="34" t="s">
        <v>379</v>
      </c>
      <c r="G160" s="35">
        <v>1850</v>
      </c>
      <c r="H160" s="35">
        <f t="shared" si="2"/>
        <v>1567.7966101694917</v>
      </c>
      <c r="I160" s="33" t="s">
        <v>735</v>
      </c>
    </row>
    <row r="161" spans="1:9" s="4" customFormat="1" ht="45" x14ac:dyDescent="0.25">
      <c r="A161" s="50">
        <v>159</v>
      </c>
      <c r="B161" s="38" t="s">
        <v>638</v>
      </c>
      <c r="C161" s="30" t="s">
        <v>52</v>
      </c>
      <c r="D161" s="30" t="s">
        <v>53</v>
      </c>
      <c r="E161" s="30" t="s">
        <v>55</v>
      </c>
      <c r="F161" s="34" t="s">
        <v>379</v>
      </c>
      <c r="G161" s="35">
        <v>1950</v>
      </c>
      <c r="H161" s="35">
        <f t="shared" si="2"/>
        <v>1652.542372881356</v>
      </c>
      <c r="I161" s="33" t="s">
        <v>735</v>
      </c>
    </row>
    <row r="162" spans="1:9" s="4" customFormat="1" ht="45" x14ac:dyDescent="0.25">
      <c r="A162" s="50">
        <v>160</v>
      </c>
      <c r="B162" s="38" t="s">
        <v>638</v>
      </c>
      <c r="C162" s="30" t="s">
        <v>52</v>
      </c>
      <c r="D162" s="30" t="s">
        <v>53</v>
      </c>
      <c r="E162" s="34" t="s">
        <v>424</v>
      </c>
      <c r="F162" s="34" t="s">
        <v>379</v>
      </c>
      <c r="G162" s="35">
        <v>1850</v>
      </c>
      <c r="H162" s="35">
        <f t="shared" si="2"/>
        <v>1567.7966101694917</v>
      </c>
      <c r="I162" s="33" t="s">
        <v>735</v>
      </c>
    </row>
    <row r="163" spans="1:9" s="4" customFormat="1" ht="30" x14ac:dyDescent="0.25">
      <c r="A163" s="50">
        <v>161</v>
      </c>
      <c r="B163" s="46" t="s">
        <v>623</v>
      </c>
      <c r="C163" s="30" t="s">
        <v>52</v>
      </c>
      <c r="D163" s="30" t="s">
        <v>536</v>
      </c>
      <c r="E163" s="30" t="s">
        <v>537</v>
      </c>
      <c r="F163" s="34" t="s">
        <v>379</v>
      </c>
      <c r="G163" s="35">
        <v>1400</v>
      </c>
      <c r="H163" s="35">
        <f t="shared" si="2"/>
        <v>1186.4406779661017</v>
      </c>
      <c r="I163" s="33" t="s">
        <v>692</v>
      </c>
    </row>
    <row r="164" spans="1:9" s="4" customFormat="1" ht="30" x14ac:dyDescent="0.25">
      <c r="A164" s="50">
        <v>162</v>
      </c>
      <c r="B164" s="46" t="s">
        <v>623</v>
      </c>
      <c r="C164" s="30" t="s">
        <v>52</v>
      </c>
      <c r="D164" s="30" t="s">
        <v>536</v>
      </c>
      <c r="E164" s="30">
        <v>160</v>
      </c>
      <c r="F164" s="34" t="s">
        <v>379</v>
      </c>
      <c r="G164" s="35">
        <v>1400</v>
      </c>
      <c r="H164" s="35">
        <f t="shared" si="2"/>
        <v>1186.4406779661017</v>
      </c>
      <c r="I164" s="33" t="s">
        <v>692</v>
      </c>
    </row>
    <row r="165" spans="1:9" s="4" customFormat="1" ht="30" x14ac:dyDescent="0.25">
      <c r="A165" s="50">
        <v>163</v>
      </c>
      <c r="B165" s="46" t="s">
        <v>623</v>
      </c>
      <c r="C165" s="30" t="s">
        <v>52</v>
      </c>
      <c r="D165" s="30" t="s">
        <v>536</v>
      </c>
      <c r="E165" s="30" t="s">
        <v>539</v>
      </c>
      <c r="F165" s="34" t="s">
        <v>379</v>
      </c>
      <c r="G165" s="35">
        <v>1400</v>
      </c>
      <c r="H165" s="35">
        <f t="shared" si="2"/>
        <v>1186.4406779661017</v>
      </c>
      <c r="I165" s="33" t="s">
        <v>692</v>
      </c>
    </row>
    <row r="166" spans="1:9" s="4" customFormat="1" ht="30" x14ac:dyDescent="0.25">
      <c r="A166" s="50">
        <v>164</v>
      </c>
      <c r="B166" s="49" t="s">
        <v>623</v>
      </c>
      <c r="C166" s="49" t="s">
        <v>52</v>
      </c>
      <c r="D166" s="37" t="s">
        <v>536</v>
      </c>
      <c r="E166" s="32" t="s">
        <v>547</v>
      </c>
      <c r="F166" s="34" t="s">
        <v>379</v>
      </c>
      <c r="G166" s="35">
        <v>2300</v>
      </c>
      <c r="H166" s="35">
        <f t="shared" si="2"/>
        <v>1949.1525423728815</v>
      </c>
      <c r="I166" s="33" t="s">
        <v>692</v>
      </c>
    </row>
    <row r="167" spans="1:9" s="4" customFormat="1" ht="60" x14ac:dyDescent="0.25">
      <c r="A167" s="50">
        <v>165</v>
      </c>
      <c r="B167" s="46" t="s">
        <v>639</v>
      </c>
      <c r="C167" s="30" t="s">
        <v>439</v>
      </c>
      <c r="D167" s="30" t="s">
        <v>439</v>
      </c>
      <c r="E167" s="30" t="s">
        <v>440</v>
      </c>
      <c r="F167" s="34" t="s">
        <v>379</v>
      </c>
      <c r="G167" s="35">
        <v>12400</v>
      </c>
      <c r="H167" s="35">
        <f t="shared" si="2"/>
        <v>10508.474576271186</v>
      </c>
      <c r="I167" s="33" t="s">
        <v>692</v>
      </c>
    </row>
    <row r="168" spans="1:9" s="4" customFormat="1" ht="45" x14ac:dyDescent="0.25">
      <c r="A168" s="50">
        <v>166</v>
      </c>
      <c r="B168" s="41" t="s">
        <v>640</v>
      </c>
      <c r="C168" s="39" t="s">
        <v>295</v>
      </c>
      <c r="D168" s="39" t="s">
        <v>296</v>
      </c>
      <c r="E168" s="39" t="s">
        <v>297</v>
      </c>
      <c r="F168" s="34" t="s">
        <v>382</v>
      </c>
      <c r="G168" s="35">
        <v>1900</v>
      </c>
      <c r="H168" s="35">
        <f t="shared" si="2"/>
        <v>1610.1694915254238</v>
      </c>
      <c r="I168" s="33" t="s">
        <v>701</v>
      </c>
    </row>
    <row r="169" spans="1:9" s="4" customFormat="1" ht="30" x14ac:dyDescent="0.25">
      <c r="A169" s="50">
        <v>167</v>
      </c>
      <c r="B169" s="46" t="s">
        <v>624</v>
      </c>
      <c r="C169" s="30" t="s">
        <v>295</v>
      </c>
      <c r="D169" s="30" t="s">
        <v>507</v>
      </c>
      <c r="E169" s="30">
        <v>100330</v>
      </c>
      <c r="F169" s="34" t="s">
        <v>382</v>
      </c>
      <c r="G169" s="35">
        <v>1900</v>
      </c>
      <c r="H169" s="35">
        <f t="shared" si="2"/>
        <v>1610.1694915254238</v>
      </c>
      <c r="I169" s="33" t="s">
        <v>678</v>
      </c>
    </row>
    <row r="170" spans="1:9" s="4" customFormat="1" ht="30" x14ac:dyDescent="0.25">
      <c r="A170" s="50">
        <v>168</v>
      </c>
      <c r="B170" s="48" t="s">
        <v>605</v>
      </c>
      <c r="C170" s="34" t="s">
        <v>295</v>
      </c>
      <c r="D170" s="34" t="s">
        <v>508</v>
      </c>
      <c r="E170" s="40" t="s">
        <v>509</v>
      </c>
      <c r="F170" s="34" t="s">
        <v>382</v>
      </c>
      <c r="G170" s="35">
        <v>4250</v>
      </c>
      <c r="H170" s="35">
        <f t="shared" si="2"/>
        <v>3601.6949152542375</v>
      </c>
      <c r="I170" s="33" t="s">
        <v>678</v>
      </c>
    </row>
    <row r="171" spans="1:9" s="4" customFormat="1" ht="45" x14ac:dyDescent="0.25">
      <c r="A171" s="50">
        <v>169</v>
      </c>
      <c r="B171" s="46" t="s">
        <v>641</v>
      </c>
      <c r="C171" s="30" t="s">
        <v>441</v>
      </c>
      <c r="D171" s="30" t="s">
        <v>442</v>
      </c>
      <c r="E171" s="30" t="s">
        <v>443</v>
      </c>
      <c r="F171" s="34" t="s">
        <v>379</v>
      </c>
      <c r="G171" s="35">
        <v>19500</v>
      </c>
      <c r="H171" s="35">
        <f t="shared" si="2"/>
        <v>16525.423728813559</v>
      </c>
      <c r="I171" s="33" t="s">
        <v>697</v>
      </c>
    </row>
    <row r="172" spans="1:9" s="4" customFormat="1" ht="45" x14ac:dyDescent="0.25">
      <c r="A172" s="50">
        <v>170</v>
      </c>
      <c r="B172" s="46" t="s">
        <v>641</v>
      </c>
      <c r="C172" s="30" t="s">
        <v>441</v>
      </c>
      <c r="D172" s="30" t="s">
        <v>442</v>
      </c>
      <c r="E172" s="30" t="s">
        <v>444</v>
      </c>
      <c r="F172" s="34" t="s">
        <v>379</v>
      </c>
      <c r="G172" s="35">
        <v>19500</v>
      </c>
      <c r="H172" s="35">
        <f t="shared" si="2"/>
        <v>16525.423728813559</v>
      </c>
      <c r="I172" s="33" t="s">
        <v>697</v>
      </c>
    </row>
    <row r="173" spans="1:9" s="4" customFormat="1" ht="45" x14ac:dyDescent="0.25">
      <c r="A173" s="50">
        <v>171</v>
      </c>
      <c r="B173" s="33" t="s">
        <v>642</v>
      </c>
      <c r="C173" s="34" t="s">
        <v>2</v>
      </c>
      <c r="D173" s="34" t="s">
        <v>39</v>
      </c>
      <c r="E173" s="34">
        <v>81711225</v>
      </c>
      <c r="F173" s="34" t="s">
        <v>379</v>
      </c>
      <c r="G173" s="35">
        <v>8900</v>
      </c>
      <c r="H173" s="35">
        <f t="shared" si="2"/>
        <v>7542.3728813559328</v>
      </c>
      <c r="I173" s="33" t="s">
        <v>692</v>
      </c>
    </row>
    <row r="174" spans="1:9" s="4" customFormat="1" ht="45" x14ac:dyDescent="0.25">
      <c r="A174" s="50">
        <v>172</v>
      </c>
      <c r="B174" s="33" t="s">
        <v>642</v>
      </c>
      <c r="C174" s="30" t="s">
        <v>2</v>
      </c>
      <c r="D174" s="30" t="s">
        <v>39</v>
      </c>
      <c r="E174" s="30">
        <v>81711226</v>
      </c>
      <c r="F174" s="34" t="s">
        <v>379</v>
      </c>
      <c r="G174" s="35">
        <v>3400</v>
      </c>
      <c r="H174" s="35">
        <f t="shared" si="2"/>
        <v>2881.3559322033898</v>
      </c>
      <c r="I174" s="33" t="s">
        <v>736</v>
      </c>
    </row>
    <row r="175" spans="1:9" s="4" customFormat="1" ht="45" x14ac:dyDescent="0.25">
      <c r="A175" s="50">
        <v>173</v>
      </c>
      <c r="B175" s="46" t="s">
        <v>643</v>
      </c>
      <c r="C175" s="30" t="s">
        <v>2</v>
      </c>
      <c r="D175" s="30" t="s">
        <v>445</v>
      </c>
      <c r="E175" s="30" t="s">
        <v>446</v>
      </c>
      <c r="F175" s="34" t="s">
        <v>379</v>
      </c>
      <c r="G175" s="35">
        <v>5200</v>
      </c>
      <c r="H175" s="35">
        <f t="shared" si="2"/>
        <v>4406.7796610169498</v>
      </c>
      <c r="I175" s="33" t="s">
        <v>737</v>
      </c>
    </row>
    <row r="176" spans="1:9" s="4" customFormat="1" ht="60" x14ac:dyDescent="0.25">
      <c r="A176" s="50">
        <v>174</v>
      </c>
      <c r="B176" s="38" t="s">
        <v>644</v>
      </c>
      <c r="C176" s="30" t="s">
        <v>48</v>
      </c>
      <c r="D176" s="30" t="s">
        <v>49</v>
      </c>
      <c r="E176" s="30" t="s">
        <v>50</v>
      </c>
      <c r="F176" s="34" t="s">
        <v>379</v>
      </c>
      <c r="G176" s="35">
        <v>9500</v>
      </c>
      <c r="H176" s="35">
        <f t="shared" si="2"/>
        <v>8050.8474576271192</v>
      </c>
      <c r="I176" s="33" t="s">
        <v>738</v>
      </c>
    </row>
    <row r="177" spans="1:9" s="4" customFormat="1" ht="60" x14ac:dyDescent="0.25">
      <c r="A177" s="50">
        <v>175</v>
      </c>
      <c r="B177" s="38" t="s">
        <v>644</v>
      </c>
      <c r="C177" s="30" t="s">
        <v>48</v>
      </c>
      <c r="D177" s="30" t="s">
        <v>49</v>
      </c>
      <c r="E177" s="30" t="s">
        <v>200</v>
      </c>
      <c r="F177" s="34" t="s">
        <v>380</v>
      </c>
      <c r="G177" s="35">
        <v>13200</v>
      </c>
      <c r="H177" s="35">
        <f t="shared" si="2"/>
        <v>11186.440677966102</v>
      </c>
      <c r="I177" s="33" t="s">
        <v>711</v>
      </c>
    </row>
    <row r="178" spans="1:9" s="4" customFormat="1" ht="60" x14ac:dyDescent="0.25">
      <c r="A178" s="50">
        <v>176</v>
      </c>
      <c r="B178" s="38" t="s">
        <v>644</v>
      </c>
      <c r="C178" s="30" t="s">
        <v>48</v>
      </c>
      <c r="D178" s="30" t="s">
        <v>49</v>
      </c>
      <c r="E178" s="30" t="s">
        <v>225</v>
      </c>
      <c r="F178" s="34" t="s">
        <v>380</v>
      </c>
      <c r="G178" s="35">
        <v>13200</v>
      </c>
      <c r="H178" s="35">
        <f t="shared" si="2"/>
        <v>11186.440677966102</v>
      </c>
      <c r="I178" s="33" t="s">
        <v>711</v>
      </c>
    </row>
    <row r="179" spans="1:9" s="4" customFormat="1" ht="60" x14ac:dyDescent="0.25">
      <c r="A179" s="50">
        <v>177</v>
      </c>
      <c r="B179" s="38" t="s">
        <v>644</v>
      </c>
      <c r="C179" s="30" t="s">
        <v>48</v>
      </c>
      <c r="D179" s="30" t="s">
        <v>49</v>
      </c>
      <c r="E179" s="40" t="s">
        <v>261</v>
      </c>
      <c r="F179" s="34" t="s">
        <v>380</v>
      </c>
      <c r="G179" s="35">
        <v>15800</v>
      </c>
      <c r="H179" s="35">
        <f t="shared" si="2"/>
        <v>13389.830508474577</v>
      </c>
      <c r="I179" s="33" t="s">
        <v>739</v>
      </c>
    </row>
    <row r="180" spans="1:9" s="4" customFormat="1" ht="60" x14ac:dyDescent="0.25">
      <c r="A180" s="50">
        <v>178</v>
      </c>
      <c r="B180" s="38" t="s">
        <v>644</v>
      </c>
      <c r="C180" s="30" t="s">
        <v>48</v>
      </c>
      <c r="D180" s="30" t="s">
        <v>49</v>
      </c>
      <c r="E180" s="30" t="s">
        <v>447</v>
      </c>
      <c r="F180" s="34" t="s">
        <v>379</v>
      </c>
      <c r="G180" s="35">
        <v>13200</v>
      </c>
      <c r="H180" s="35">
        <f t="shared" si="2"/>
        <v>11186.440677966102</v>
      </c>
      <c r="I180" s="33" t="s">
        <v>711</v>
      </c>
    </row>
    <row r="181" spans="1:9" s="4" customFormat="1" ht="60" x14ac:dyDescent="0.25">
      <c r="A181" s="50">
        <v>179</v>
      </c>
      <c r="B181" s="46" t="s">
        <v>645</v>
      </c>
      <c r="C181" s="30" t="s">
        <v>48</v>
      </c>
      <c r="D181" s="30" t="s">
        <v>448</v>
      </c>
      <c r="E181" s="30" t="s">
        <v>449</v>
      </c>
      <c r="F181" s="34" t="s">
        <v>379</v>
      </c>
      <c r="G181" s="35">
        <v>9800</v>
      </c>
      <c r="H181" s="35">
        <f t="shared" si="2"/>
        <v>8305.0847457627115</v>
      </c>
      <c r="I181" s="33" t="s">
        <v>697</v>
      </c>
    </row>
    <row r="182" spans="1:9" s="4" customFormat="1" ht="60" x14ac:dyDescent="0.25">
      <c r="A182" s="50">
        <v>180</v>
      </c>
      <c r="B182" s="46" t="s">
        <v>645</v>
      </c>
      <c r="C182" s="30" t="s">
        <v>48</v>
      </c>
      <c r="D182" s="30" t="s">
        <v>448</v>
      </c>
      <c r="E182" s="30" t="s">
        <v>450</v>
      </c>
      <c r="F182" s="34" t="s">
        <v>379</v>
      </c>
      <c r="G182" s="35">
        <v>7500</v>
      </c>
      <c r="H182" s="35">
        <f t="shared" si="2"/>
        <v>6355.9322033898306</v>
      </c>
      <c r="I182" s="33" t="s">
        <v>697</v>
      </c>
    </row>
    <row r="183" spans="1:9" s="4" customFormat="1" ht="60" x14ac:dyDescent="0.25">
      <c r="A183" s="50">
        <v>181</v>
      </c>
      <c r="B183" s="46" t="s">
        <v>645</v>
      </c>
      <c r="C183" s="30" t="s">
        <v>48</v>
      </c>
      <c r="D183" s="30" t="s">
        <v>448</v>
      </c>
      <c r="E183" s="30" t="s">
        <v>451</v>
      </c>
      <c r="F183" s="34" t="s">
        <v>379</v>
      </c>
      <c r="G183" s="35">
        <v>8600</v>
      </c>
      <c r="H183" s="35">
        <f t="shared" si="2"/>
        <v>7288.1355932203396</v>
      </c>
      <c r="I183" s="33" t="s">
        <v>697</v>
      </c>
    </row>
    <row r="184" spans="1:9" s="4" customFormat="1" ht="60" x14ac:dyDescent="0.25">
      <c r="A184" s="50">
        <v>182</v>
      </c>
      <c r="B184" s="38" t="s">
        <v>644</v>
      </c>
      <c r="C184" s="30" t="s">
        <v>48</v>
      </c>
      <c r="D184" s="30" t="s">
        <v>138</v>
      </c>
      <c r="E184" s="30" t="s">
        <v>139</v>
      </c>
      <c r="F184" s="34" t="s">
        <v>379</v>
      </c>
      <c r="G184" s="35">
        <v>9500</v>
      </c>
      <c r="H184" s="35">
        <f t="shared" si="2"/>
        <v>8050.8474576271192</v>
      </c>
      <c r="I184" s="33" t="s">
        <v>738</v>
      </c>
    </row>
    <row r="185" spans="1:9" s="4" customFormat="1" ht="60" x14ac:dyDescent="0.25">
      <c r="A185" s="50">
        <v>183</v>
      </c>
      <c r="B185" s="38" t="s">
        <v>644</v>
      </c>
      <c r="C185" s="30" t="s">
        <v>48</v>
      </c>
      <c r="D185" s="30" t="s">
        <v>138</v>
      </c>
      <c r="E185" s="30" t="s">
        <v>452</v>
      </c>
      <c r="F185" s="34" t="s">
        <v>379</v>
      </c>
      <c r="G185" s="35">
        <v>9500</v>
      </c>
      <c r="H185" s="35">
        <f t="shared" si="2"/>
        <v>8050.8474576271192</v>
      </c>
      <c r="I185" s="33" t="s">
        <v>697</v>
      </c>
    </row>
    <row r="186" spans="1:9" s="4" customFormat="1" ht="60" x14ac:dyDescent="0.25">
      <c r="A186" s="50">
        <v>184</v>
      </c>
      <c r="B186" s="38" t="s">
        <v>644</v>
      </c>
      <c r="C186" s="30" t="s">
        <v>48</v>
      </c>
      <c r="D186" s="30" t="s">
        <v>138</v>
      </c>
      <c r="E186" s="30" t="s">
        <v>453</v>
      </c>
      <c r="F186" s="34" t="s">
        <v>379</v>
      </c>
      <c r="G186" s="35">
        <v>9500</v>
      </c>
      <c r="H186" s="35">
        <f t="shared" si="2"/>
        <v>8050.8474576271192</v>
      </c>
      <c r="I186" s="33" t="s">
        <v>697</v>
      </c>
    </row>
    <row r="187" spans="1:9" s="4" customFormat="1" ht="60" x14ac:dyDescent="0.25">
      <c r="A187" s="50">
        <v>185</v>
      </c>
      <c r="B187" s="38" t="s">
        <v>644</v>
      </c>
      <c r="C187" s="30" t="s">
        <v>48</v>
      </c>
      <c r="D187" s="30" t="s">
        <v>138</v>
      </c>
      <c r="E187" s="30" t="s">
        <v>454</v>
      </c>
      <c r="F187" s="34" t="s">
        <v>379</v>
      </c>
      <c r="G187" s="35">
        <v>8500</v>
      </c>
      <c r="H187" s="35">
        <f t="shared" si="2"/>
        <v>7203.3898305084749</v>
      </c>
      <c r="I187" s="33" t="s">
        <v>697</v>
      </c>
    </row>
    <row r="188" spans="1:9" s="4" customFormat="1" ht="60" x14ac:dyDescent="0.25">
      <c r="A188" s="50">
        <v>186</v>
      </c>
      <c r="B188" s="38" t="s">
        <v>646</v>
      </c>
      <c r="C188" s="30" t="s">
        <v>78</v>
      </c>
      <c r="D188" s="30" t="s">
        <v>79</v>
      </c>
      <c r="E188" s="30" t="s">
        <v>80</v>
      </c>
      <c r="F188" s="34" t="s">
        <v>379</v>
      </c>
      <c r="G188" s="35">
        <v>21400</v>
      </c>
      <c r="H188" s="35">
        <f t="shared" si="2"/>
        <v>18135.593220338986</v>
      </c>
      <c r="I188" s="33" t="s">
        <v>688</v>
      </c>
    </row>
    <row r="189" spans="1:9" s="4" customFormat="1" ht="45" x14ac:dyDescent="0.25">
      <c r="A189" s="50">
        <v>187</v>
      </c>
      <c r="B189" s="46" t="s">
        <v>647</v>
      </c>
      <c r="C189" s="30" t="s">
        <v>230</v>
      </c>
      <c r="D189" s="30" t="s">
        <v>231</v>
      </c>
      <c r="E189" s="30" t="s">
        <v>455</v>
      </c>
      <c r="F189" s="34" t="s">
        <v>379</v>
      </c>
      <c r="G189" s="35">
        <v>7850</v>
      </c>
      <c r="H189" s="35">
        <f t="shared" si="2"/>
        <v>6652.5423728813566</v>
      </c>
      <c r="I189" s="33" t="s">
        <v>697</v>
      </c>
    </row>
    <row r="190" spans="1:9" s="4" customFormat="1" ht="45" x14ac:dyDescent="0.25">
      <c r="A190" s="50">
        <v>188</v>
      </c>
      <c r="B190" s="46" t="s">
        <v>647</v>
      </c>
      <c r="C190" s="30" t="s">
        <v>230</v>
      </c>
      <c r="D190" s="30" t="s">
        <v>231</v>
      </c>
      <c r="E190" s="30" t="s">
        <v>456</v>
      </c>
      <c r="F190" s="34" t="s">
        <v>379</v>
      </c>
      <c r="G190" s="35">
        <v>7850</v>
      </c>
      <c r="H190" s="35">
        <f t="shared" si="2"/>
        <v>6652.5423728813566</v>
      </c>
      <c r="I190" s="33" t="s">
        <v>697</v>
      </c>
    </row>
    <row r="191" spans="1:9" s="4" customFormat="1" ht="45" x14ac:dyDescent="0.25">
      <c r="A191" s="50">
        <v>189</v>
      </c>
      <c r="B191" s="46" t="s">
        <v>647</v>
      </c>
      <c r="C191" s="30" t="s">
        <v>230</v>
      </c>
      <c r="D191" s="30" t="s">
        <v>231</v>
      </c>
      <c r="E191" s="30" t="s">
        <v>457</v>
      </c>
      <c r="F191" s="34" t="s">
        <v>379</v>
      </c>
      <c r="G191" s="35">
        <v>7850</v>
      </c>
      <c r="H191" s="35">
        <f t="shared" si="2"/>
        <v>6652.5423728813566</v>
      </c>
      <c r="I191" s="33" t="s">
        <v>697</v>
      </c>
    </row>
    <row r="192" spans="1:9" s="4" customFormat="1" ht="45" x14ac:dyDescent="0.25">
      <c r="A192" s="50">
        <v>190</v>
      </c>
      <c r="B192" s="46" t="s">
        <v>647</v>
      </c>
      <c r="C192" s="34" t="s">
        <v>230</v>
      </c>
      <c r="D192" s="34" t="s">
        <v>231</v>
      </c>
      <c r="E192" s="34" t="s">
        <v>555</v>
      </c>
      <c r="F192" s="50" t="s">
        <v>380</v>
      </c>
      <c r="G192" s="35">
        <v>7850</v>
      </c>
      <c r="H192" s="35">
        <f t="shared" si="2"/>
        <v>6652.5423728813566</v>
      </c>
      <c r="I192" s="33" t="s">
        <v>740</v>
      </c>
    </row>
    <row r="193" spans="1:9" s="4" customFormat="1" ht="45" x14ac:dyDescent="0.25">
      <c r="A193" s="50">
        <v>191</v>
      </c>
      <c r="B193" s="46" t="s">
        <v>648</v>
      </c>
      <c r="C193" s="30" t="s">
        <v>497</v>
      </c>
      <c r="D193" s="30" t="s">
        <v>498</v>
      </c>
      <c r="E193" s="30" t="s">
        <v>499</v>
      </c>
      <c r="F193" s="34" t="s">
        <v>382</v>
      </c>
      <c r="G193" s="35">
        <v>1900</v>
      </c>
      <c r="H193" s="35">
        <f t="shared" si="2"/>
        <v>1610.1694915254238</v>
      </c>
      <c r="I193" s="33" t="s">
        <v>741</v>
      </c>
    </row>
    <row r="194" spans="1:9" s="4" customFormat="1" ht="45" x14ac:dyDescent="0.25">
      <c r="A194" s="50">
        <v>192</v>
      </c>
      <c r="B194" s="46" t="s">
        <v>648</v>
      </c>
      <c r="C194" s="30" t="s">
        <v>497</v>
      </c>
      <c r="D194" s="30" t="s">
        <v>498</v>
      </c>
      <c r="E194" s="30" t="s">
        <v>512</v>
      </c>
      <c r="F194" s="34" t="s">
        <v>382</v>
      </c>
      <c r="G194" s="35">
        <v>1900</v>
      </c>
      <c r="H194" s="35">
        <f t="shared" si="2"/>
        <v>1610.1694915254238</v>
      </c>
      <c r="I194" s="33" t="s">
        <v>741</v>
      </c>
    </row>
    <row r="195" spans="1:9" s="4" customFormat="1" ht="45" x14ac:dyDescent="0.25">
      <c r="A195" s="50">
        <v>193</v>
      </c>
      <c r="B195" s="33" t="s">
        <v>649</v>
      </c>
      <c r="C195" s="34" t="s">
        <v>16</v>
      </c>
      <c r="D195" s="34" t="s">
        <v>372</v>
      </c>
      <c r="E195" s="30" t="s">
        <v>373</v>
      </c>
      <c r="F195" s="34" t="s">
        <v>379</v>
      </c>
      <c r="G195" s="35">
        <v>6000</v>
      </c>
      <c r="H195" s="35">
        <f t="shared" ref="H195:H258" si="3">G195/1.18</f>
        <v>5084.7457627118647</v>
      </c>
      <c r="I195" s="33" t="s">
        <v>697</v>
      </c>
    </row>
    <row r="196" spans="1:9" s="4" customFormat="1" ht="45" x14ac:dyDescent="0.25">
      <c r="A196" s="50">
        <v>194</v>
      </c>
      <c r="B196" s="33" t="s">
        <v>649</v>
      </c>
      <c r="C196" s="30" t="s">
        <v>16</v>
      </c>
      <c r="D196" s="30" t="s">
        <v>372</v>
      </c>
      <c r="E196" s="30" t="s">
        <v>459</v>
      </c>
      <c r="F196" s="34" t="s">
        <v>379</v>
      </c>
      <c r="G196" s="35">
        <v>9500</v>
      </c>
      <c r="H196" s="35">
        <f t="shared" si="3"/>
        <v>8050.8474576271192</v>
      </c>
      <c r="I196" s="33" t="s">
        <v>697</v>
      </c>
    </row>
    <row r="197" spans="1:9" s="4" customFormat="1" ht="45" x14ac:dyDescent="0.25">
      <c r="A197" s="50">
        <v>195</v>
      </c>
      <c r="B197" s="33" t="s">
        <v>650</v>
      </c>
      <c r="C197" s="34" t="s">
        <v>16</v>
      </c>
      <c r="D197" s="34" t="s">
        <v>17</v>
      </c>
      <c r="E197" s="34" t="s">
        <v>18</v>
      </c>
      <c r="F197" s="34" t="s">
        <v>379</v>
      </c>
      <c r="G197" s="35">
        <v>6500</v>
      </c>
      <c r="H197" s="35">
        <f t="shared" si="3"/>
        <v>5508.4745762711864</v>
      </c>
      <c r="I197" s="33" t="s">
        <v>697</v>
      </c>
    </row>
    <row r="198" spans="1:9" s="4" customFormat="1" ht="45" x14ac:dyDescent="0.25">
      <c r="A198" s="50">
        <v>196</v>
      </c>
      <c r="B198" s="33" t="s">
        <v>650</v>
      </c>
      <c r="C198" s="30" t="s">
        <v>16</v>
      </c>
      <c r="D198" s="30" t="s">
        <v>17</v>
      </c>
      <c r="E198" s="30" t="s">
        <v>90</v>
      </c>
      <c r="F198" s="34" t="s">
        <v>379</v>
      </c>
      <c r="G198" s="35">
        <v>9500</v>
      </c>
      <c r="H198" s="35">
        <f t="shared" si="3"/>
        <v>8050.8474576271192</v>
      </c>
      <c r="I198" s="33" t="s">
        <v>742</v>
      </c>
    </row>
    <row r="199" spans="1:9" s="4" customFormat="1" ht="45" x14ac:dyDescent="0.25">
      <c r="A199" s="50">
        <v>197</v>
      </c>
      <c r="B199" s="33" t="s">
        <v>650</v>
      </c>
      <c r="C199" s="30" t="s">
        <v>16</v>
      </c>
      <c r="D199" s="30" t="s">
        <v>17</v>
      </c>
      <c r="E199" s="30" t="s">
        <v>91</v>
      </c>
      <c r="F199" s="34" t="s">
        <v>379</v>
      </c>
      <c r="G199" s="35">
        <v>10000</v>
      </c>
      <c r="H199" s="35">
        <f t="shared" si="3"/>
        <v>8474.5762711864409</v>
      </c>
      <c r="I199" s="33" t="s">
        <v>742</v>
      </c>
    </row>
    <row r="200" spans="1:9" s="4" customFormat="1" ht="45" x14ac:dyDescent="0.25">
      <c r="A200" s="50">
        <v>198</v>
      </c>
      <c r="B200" s="33" t="s">
        <v>650</v>
      </c>
      <c r="C200" s="39" t="s">
        <v>16</v>
      </c>
      <c r="D200" s="39" t="s">
        <v>17</v>
      </c>
      <c r="E200" s="39" t="s">
        <v>313</v>
      </c>
      <c r="F200" s="34" t="s">
        <v>382</v>
      </c>
      <c r="G200" s="35">
        <v>11500</v>
      </c>
      <c r="H200" s="35">
        <f t="shared" si="3"/>
        <v>9745.7627118644068</v>
      </c>
      <c r="I200" s="33" t="s">
        <v>697</v>
      </c>
    </row>
    <row r="201" spans="1:9" s="4" customFormat="1" ht="45" x14ac:dyDescent="0.25">
      <c r="A201" s="50">
        <v>199</v>
      </c>
      <c r="B201" s="33" t="s">
        <v>650</v>
      </c>
      <c r="C201" s="39" t="s">
        <v>16</v>
      </c>
      <c r="D201" s="39" t="s">
        <v>17</v>
      </c>
      <c r="E201" s="42" t="s">
        <v>314</v>
      </c>
      <c r="F201" s="34" t="s">
        <v>382</v>
      </c>
      <c r="G201" s="35">
        <v>10500</v>
      </c>
      <c r="H201" s="35">
        <f t="shared" si="3"/>
        <v>8898.3050847457635</v>
      </c>
      <c r="I201" s="33" t="s">
        <v>697</v>
      </c>
    </row>
    <row r="202" spans="1:9" s="4" customFormat="1" ht="45" x14ac:dyDescent="0.25">
      <c r="A202" s="50">
        <v>200</v>
      </c>
      <c r="B202" s="33" t="s">
        <v>650</v>
      </c>
      <c r="C202" s="39" t="s">
        <v>16</v>
      </c>
      <c r="D202" s="39" t="s">
        <v>17</v>
      </c>
      <c r="E202" s="39" t="s">
        <v>315</v>
      </c>
      <c r="F202" s="34" t="s">
        <v>382</v>
      </c>
      <c r="G202" s="35">
        <v>6500</v>
      </c>
      <c r="H202" s="35">
        <f t="shared" si="3"/>
        <v>5508.4745762711864</v>
      </c>
      <c r="I202" s="33" t="s">
        <v>697</v>
      </c>
    </row>
    <row r="203" spans="1:9" s="4" customFormat="1" ht="45" x14ac:dyDescent="0.25">
      <c r="A203" s="50">
        <v>201</v>
      </c>
      <c r="B203" s="33" t="s">
        <v>650</v>
      </c>
      <c r="C203" s="39" t="s">
        <v>16</v>
      </c>
      <c r="D203" s="39" t="s">
        <v>17</v>
      </c>
      <c r="E203" s="39" t="s">
        <v>316</v>
      </c>
      <c r="F203" s="34" t="s">
        <v>382</v>
      </c>
      <c r="G203" s="35">
        <v>7500</v>
      </c>
      <c r="H203" s="35">
        <f t="shared" si="3"/>
        <v>6355.9322033898306</v>
      </c>
      <c r="I203" s="33" t="s">
        <v>697</v>
      </c>
    </row>
    <row r="204" spans="1:9" s="4" customFormat="1" ht="45" x14ac:dyDescent="0.25">
      <c r="A204" s="50">
        <v>202</v>
      </c>
      <c r="B204" s="33" t="s">
        <v>650</v>
      </c>
      <c r="C204" s="39" t="s">
        <v>16</v>
      </c>
      <c r="D204" s="39" t="s">
        <v>17</v>
      </c>
      <c r="E204" s="39" t="s">
        <v>319</v>
      </c>
      <c r="F204" s="34" t="s">
        <v>382</v>
      </c>
      <c r="G204" s="35">
        <v>9500</v>
      </c>
      <c r="H204" s="35">
        <f t="shared" si="3"/>
        <v>8050.8474576271192</v>
      </c>
      <c r="I204" s="33" t="s">
        <v>697</v>
      </c>
    </row>
    <row r="205" spans="1:9" s="4" customFormat="1" ht="45" x14ac:dyDescent="0.25">
      <c r="A205" s="50">
        <v>203</v>
      </c>
      <c r="B205" s="33" t="s">
        <v>650</v>
      </c>
      <c r="C205" s="34" t="s">
        <v>16</v>
      </c>
      <c r="D205" s="34" t="s">
        <v>17</v>
      </c>
      <c r="E205" s="40" t="s">
        <v>375</v>
      </c>
      <c r="F205" s="34" t="s">
        <v>379</v>
      </c>
      <c r="G205" s="35">
        <v>19500</v>
      </c>
      <c r="H205" s="35">
        <f t="shared" si="3"/>
        <v>16525.423728813559</v>
      </c>
      <c r="I205" s="33" t="s">
        <v>697</v>
      </c>
    </row>
    <row r="206" spans="1:9" s="4" customFormat="1" ht="45" x14ac:dyDescent="0.25">
      <c r="A206" s="50">
        <v>204</v>
      </c>
      <c r="B206" s="33" t="s">
        <v>650</v>
      </c>
      <c r="C206" s="34" t="s">
        <v>16</v>
      </c>
      <c r="D206" s="34" t="s">
        <v>17</v>
      </c>
      <c r="E206" s="40" t="s">
        <v>348</v>
      </c>
      <c r="F206" s="34" t="s">
        <v>379</v>
      </c>
      <c r="G206" s="35">
        <v>7500</v>
      </c>
      <c r="H206" s="35">
        <f t="shared" si="3"/>
        <v>6355.9322033898306</v>
      </c>
      <c r="I206" s="33" t="s">
        <v>697</v>
      </c>
    </row>
    <row r="207" spans="1:9" s="4" customFormat="1" ht="45" x14ac:dyDescent="0.25">
      <c r="A207" s="50">
        <v>205</v>
      </c>
      <c r="B207" s="33" t="s">
        <v>650</v>
      </c>
      <c r="C207" s="34" t="s">
        <v>16</v>
      </c>
      <c r="D207" s="34" t="s">
        <v>17</v>
      </c>
      <c r="E207" s="40" t="s">
        <v>349</v>
      </c>
      <c r="F207" s="34" t="s">
        <v>379</v>
      </c>
      <c r="G207" s="35">
        <v>9500</v>
      </c>
      <c r="H207" s="35">
        <f t="shared" si="3"/>
        <v>8050.8474576271192</v>
      </c>
      <c r="I207" s="33" t="s">
        <v>697</v>
      </c>
    </row>
    <row r="208" spans="1:9" s="4" customFormat="1" ht="45" x14ac:dyDescent="0.25">
      <c r="A208" s="50">
        <v>206</v>
      </c>
      <c r="B208" s="33" t="s">
        <v>650</v>
      </c>
      <c r="C208" s="34" t="s">
        <v>16</v>
      </c>
      <c r="D208" s="34" t="s">
        <v>17</v>
      </c>
      <c r="E208" s="40" t="s">
        <v>350</v>
      </c>
      <c r="F208" s="34" t="s">
        <v>379</v>
      </c>
      <c r="G208" s="35">
        <v>11500</v>
      </c>
      <c r="H208" s="35">
        <f t="shared" si="3"/>
        <v>9745.7627118644068</v>
      </c>
      <c r="I208" s="33" t="s">
        <v>697</v>
      </c>
    </row>
    <row r="209" spans="1:9" s="4" customFormat="1" ht="45" x14ac:dyDescent="0.25">
      <c r="A209" s="50">
        <v>207</v>
      </c>
      <c r="B209" s="33" t="s">
        <v>650</v>
      </c>
      <c r="C209" s="34" t="s">
        <v>16</v>
      </c>
      <c r="D209" s="34" t="s">
        <v>17</v>
      </c>
      <c r="E209" s="30" t="s">
        <v>355</v>
      </c>
      <c r="F209" s="34" t="s">
        <v>379</v>
      </c>
      <c r="G209" s="35">
        <v>11500</v>
      </c>
      <c r="H209" s="35">
        <f t="shared" si="3"/>
        <v>9745.7627118644068</v>
      </c>
      <c r="I209" s="33" t="s">
        <v>692</v>
      </c>
    </row>
    <row r="210" spans="1:9" s="4" customFormat="1" ht="45" x14ac:dyDescent="0.25">
      <c r="A210" s="50">
        <v>208</v>
      </c>
      <c r="B210" s="33" t="s">
        <v>650</v>
      </c>
      <c r="C210" s="34" t="s">
        <v>16</v>
      </c>
      <c r="D210" s="34" t="s">
        <v>17</v>
      </c>
      <c r="E210" s="30" t="s">
        <v>371</v>
      </c>
      <c r="F210" s="34" t="s">
        <v>379</v>
      </c>
      <c r="G210" s="35">
        <v>5500</v>
      </c>
      <c r="H210" s="35">
        <f t="shared" si="3"/>
        <v>4661.016949152543</v>
      </c>
      <c r="I210" s="33" t="s">
        <v>697</v>
      </c>
    </row>
    <row r="211" spans="1:9" s="4" customFormat="1" ht="45" x14ac:dyDescent="0.25">
      <c r="A211" s="50">
        <v>209</v>
      </c>
      <c r="B211" s="33" t="s">
        <v>650</v>
      </c>
      <c r="C211" s="30" t="s">
        <v>16</v>
      </c>
      <c r="D211" s="30" t="s">
        <v>17</v>
      </c>
      <c r="E211" s="30" t="s">
        <v>458</v>
      </c>
      <c r="F211" s="34" t="s">
        <v>379</v>
      </c>
      <c r="G211" s="35">
        <v>13500</v>
      </c>
      <c r="H211" s="35">
        <f t="shared" si="3"/>
        <v>11440.677966101695</v>
      </c>
      <c r="I211" s="33" t="s">
        <v>697</v>
      </c>
    </row>
    <row r="212" spans="1:9" s="4" customFormat="1" ht="45" x14ac:dyDescent="0.25">
      <c r="A212" s="50">
        <v>210</v>
      </c>
      <c r="B212" s="33" t="s">
        <v>650</v>
      </c>
      <c r="C212" s="30" t="s">
        <v>16</v>
      </c>
      <c r="D212" s="30" t="s">
        <v>17</v>
      </c>
      <c r="E212" s="30" t="s">
        <v>462</v>
      </c>
      <c r="F212" s="34" t="s">
        <v>379</v>
      </c>
      <c r="G212" s="35">
        <v>11500</v>
      </c>
      <c r="H212" s="35">
        <f t="shared" si="3"/>
        <v>9745.7627118644068</v>
      </c>
      <c r="I212" s="33" t="s">
        <v>697</v>
      </c>
    </row>
    <row r="213" spans="1:9" s="4" customFormat="1" ht="45" x14ac:dyDescent="0.25">
      <c r="A213" s="50">
        <v>211</v>
      </c>
      <c r="B213" s="33" t="s">
        <v>650</v>
      </c>
      <c r="C213" s="34" t="s">
        <v>16</v>
      </c>
      <c r="D213" s="34" t="s">
        <v>17</v>
      </c>
      <c r="E213" s="40" t="s">
        <v>491</v>
      </c>
      <c r="F213" s="34" t="s">
        <v>382</v>
      </c>
      <c r="G213" s="35">
        <v>16500</v>
      </c>
      <c r="H213" s="35">
        <f t="shared" si="3"/>
        <v>13983.050847457627</v>
      </c>
      <c r="I213" s="33" t="s">
        <v>697</v>
      </c>
    </row>
    <row r="214" spans="1:9" s="4" customFormat="1" ht="60" x14ac:dyDescent="0.25">
      <c r="A214" s="50">
        <v>212</v>
      </c>
      <c r="B214" s="38" t="s">
        <v>651</v>
      </c>
      <c r="C214" s="30" t="s">
        <v>16</v>
      </c>
      <c r="D214" s="30" t="s">
        <v>51</v>
      </c>
      <c r="E214" s="30" t="s">
        <v>133</v>
      </c>
      <c r="F214" s="34" t="s">
        <v>379</v>
      </c>
      <c r="G214" s="35">
        <v>3500</v>
      </c>
      <c r="H214" s="35">
        <f t="shared" si="3"/>
        <v>2966.1016949152545</v>
      </c>
      <c r="I214" s="33" t="s">
        <v>743</v>
      </c>
    </row>
    <row r="215" spans="1:9" s="4" customFormat="1" ht="60" x14ac:dyDescent="0.25">
      <c r="A215" s="50">
        <v>213</v>
      </c>
      <c r="B215" s="38" t="s">
        <v>651</v>
      </c>
      <c r="C215" s="34" t="s">
        <v>16</v>
      </c>
      <c r="D215" s="34" t="s">
        <v>51</v>
      </c>
      <c r="E215" s="40" t="s">
        <v>353</v>
      </c>
      <c r="F215" s="34" t="s">
        <v>379</v>
      </c>
      <c r="G215" s="35">
        <v>3500</v>
      </c>
      <c r="H215" s="35">
        <f t="shared" si="3"/>
        <v>2966.1016949152545</v>
      </c>
      <c r="I215" s="33" t="s">
        <v>692</v>
      </c>
    </row>
    <row r="216" spans="1:9" s="4" customFormat="1" ht="60" x14ac:dyDescent="0.25">
      <c r="A216" s="50">
        <v>214</v>
      </c>
      <c r="B216" s="38" t="s">
        <v>651</v>
      </c>
      <c r="C216" s="34" t="s">
        <v>16</v>
      </c>
      <c r="D216" s="34" t="s">
        <v>51</v>
      </c>
      <c r="E216" s="34" t="s">
        <v>550</v>
      </c>
      <c r="F216" s="50" t="s">
        <v>380</v>
      </c>
      <c r="G216" s="35">
        <v>3500</v>
      </c>
      <c r="H216" s="35">
        <f t="shared" si="3"/>
        <v>2966.1016949152545</v>
      </c>
      <c r="I216" s="33" t="s">
        <v>743</v>
      </c>
    </row>
    <row r="217" spans="1:9" s="4" customFormat="1" ht="60" x14ac:dyDescent="0.25">
      <c r="A217" s="50">
        <v>215</v>
      </c>
      <c r="B217" s="41" t="s">
        <v>652</v>
      </c>
      <c r="C217" s="30" t="s">
        <v>16</v>
      </c>
      <c r="D217" s="30" t="s">
        <v>460</v>
      </c>
      <c r="E217" s="30" t="s">
        <v>483</v>
      </c>
      <c r="F217" s="34" t="s">
        <v>380</v>
      </c>
      <c r="G217" s="35">
        <v>9800</v>
      </c>
      <c r="H217" s="35">
        <f t="shared" si="3"/>
        <v>8305.0847457627115</v>
      </c>
      <c r="I217" s="33" t="s">
        <v>744</v>
      </c>
    </row>
    <row r="218" spans="1:9" s="4" customFormat="1" ht="60" x14ac:dyDescent="0.25">
      <c r="A218" s="50">
        <v>216</v>
      </c>
      <c r="B218" s="41" t="s">
        <v>652</v>
      </c>
      <c r="C218" s="30" t="s">
        <v>16</v>
      </c>
      <c r="D218" s="30" t="s">
        <v>460</v>
      </c>
      <c r="E218" s="30" t="s">
        <v>461</v>
      </c>
      <c r="F218" s="34" t="s">
        <v>379</v>
      </c>
      <c r="G218" s="35">
        <v>4300</v>
      </c>
      <c r="H218" s="35">
        <f t="shared" si="3"/>
        <v>3644.0677966101698</v>
      </c>
      <c r="I218" s="33" t="s">
        <v>745</v>
      </c>
    </row>
    <row r="219" spans="1:9" s="4" customFormat="1" ht="60" x14ac:dyDescent="0.25">
      <c r="A219" s="50">
        <v>217</v>
      </c>
      <c r="B219" s="41" t="s">
        <v>652</v>
      </c>
      <c r="C219" s="37" t="s">
        <v>16</v>
      </c>
      <c r="D219" s="37" t="s">
        <v>460</v>
      </c>
      <c r="E219" s="32" t="s">
        <v>563</v>
      </c>
      <c r="F219" s="34" t="s">
        <v>379</v>
      </c>
      <c r="G219" s="35">
        <v>9300</v>
      </c>
      <c r="H219" s="35">
        <f t="shared" si="3"/>
        <v>7881.3559322033907</v>
      </c>
      <c r="I219" s="33" t="s">
        <v>692</v>
      </c>
    </row>
    <row r="220" spans="1:9" s="4" customFormat="1" ht="30" x14ac:dyDescent="0.25">
      <c r="A220" s="50">
        <v>218</v>
      </c>
      <c r="B220" s="38" t="s">
        <v>621</v>
      </c>
      <c r="C220" s="34" t="s">
        <v>16</v>
      </c>
      <c r="D220" s="34" t="s">
        <v>67</v>
      </c>
      <c r="E220" s="34" t="s">
        <v>284</v>
      </c>
      <c r="F220" s="34" t="s">
        <v>379</v>
      </c>
      <c r="G220" s="35">
        <v>53500</v>
      </c>
      <c r="H220" s="35">
        <f t="shared" si="3"/>
        <v>45338.983050847462</v>
      </c>
      <c r="I220" s="33" t="s">
        <v>711</v>
      </c>
    </row>
    <row r="221" spans="1:9" s="4" customFormat="1" ht="30" x14ac:dyDescent="0.25">
      <c r="A221" s="50">
        <v>219</v>
      </c>
      <c r="B221" s="38" t="s">
        <v>621</v>
      </c>
      <c r="C221" s="34" t="s">
        <v>16</v>
      </c>
      <c r="D221" s="34" t="s">
        <v>67</v>
      </c>
      <c r="E221" s="34" t="s">
        <v>285</v>
      </c>
      <c r="F221" s="34" t="s">
        <v>379</v>
      </c>
      <c r="G221" s="35">
        <v>53500</v>
      </c>
      <c r="H221" s="35">
        <f t="shared" si="3"/>
        <v>45338.983050847462</v>
      </c>
      <c r="I221" s="33" t="s">
        <v>711</v>
      </c>
    </row>
    <row r="222" spans="1:9" s="4" customFormat="1" ht="45" x14ac:dyDescent="0.25">
      <c r="A222" s="50">
        <v>220</v>
      </c>
      <c r="B222" s="48" t="s">
        <v>621</v>
      </c>
      <c r="C222" s="34" t="s">
        <v>16</v>
      </c>
      <c r="D222" s="34" t="s">
        <v>67</v>
      </c>
      <c r="E222" s="40" t="s">
        <v>490</v>
      </c>
      <c r="F222" s="34" t="s">
        <v>382</v>
      </c>
      <c r="G222" s="35">
        <v>33500</v>
      </c>
      <c r="H222" s="35">
        <f t="shared" si="3"/>
        <v>28389.830508474577</v>
      </c>
      <c r="I222" s="33" t="s">
        <v>701</v>
      </c>
    </row>
    <row r="223" spans="1:9" s="4" customFormat="1" ht="30" x14ac:dyDescent="0.25">
      <c r="A223" s="50">
        <v>221</v>
      </c>
      <c r="B223" s="33" t="s">
        <v>625</v>
      </c>
      <c r="C223" s="34" t="s">
        <v>149</v>
      </c>
      <c r="D223" s="34" t="s">
        <v>8</v>
      </c>
      <c r="E223" s="34" t="s">
        <v>9</v>
      </c>
      <c r="F223" s="34" t="s">
        <v>379</v>
      </c>
      <c r="G223" s="35">
        <v>4300</v>
      </c>
      <c r="H223" s="35">
        <f t="shared" si="3"/>
        <v>3644.0677966101698</v>
      </c>
      <c r="I223" s="33" t="s">
        <v>746</v>
      </c>
    </row>
    <row r="224" spans="1:9" s="4" customFormat="1" ht="30" x14ac:dyDescent="0.25">
      <c r="A224" s="50">
        <v>222</v>
      </c>
      <c r="B224" s="33" t="s">
        <v>625</v>
      </c>
      <c r="C224" s="34" t="s">
        <v>149</v>
      </c>
      <c r="D224" s="34" t="s">
        <v>8</v>
      </c>
      <c r="E224" s="34" t="s">
        <v>12</v>
      </c>
      <c r="F224" s="34" t="s">
        <v>379</v>
      </c>
      <c r="G224" s="35">
        <v>2800</v>
      </c>
      <c r="H224" s="35">
        <f t="shared" si="3"/>
        <v>2372.8813559322034</v>
      </c>
      <c r="I224" s="33" t="s">
        <v>747</v>
      </c>
    </row>
    <row r="225" spans="1:9" s="4" customFormat="1" ht="30" x14ac:dyDescent="0.25">
      <c r="A225" s="50">
        <v>223</v>
      </c>
      <c r="B225" s="38" t="s">
        <v>625</v>
      </c>
      <c r="C225" s="30" t="s">
        <v>149</v>
      </c>
      <c r="D225" s="30" t="s">
        <v>8</v>
      </c>
      <c r="E225" s="30" t="s">
        <v>57</v>
      </c>
      <c r="F225" s="34" t="s">
        <v>379</v>
      </c>
      <c r="G225" s="35">
        <v>4950</v>
      </c>
      <c r="H225" s="35">
        <f t="shared" si="3"/>
        <v>4194.9152542372885</v>
      </c>
      <c r="I225" s="33" t="s">
        <v>748</v>
      </c>
    </row>
    <row r="226" spans="1:9" s="4" customFormat="1" ht="30" x14ac:dyDescent="0.25">
      <c r="A226" s="50">
        <v>224</v>
      </c>
      <c r="B226" s="38" t="s">
        <v>625</v>
      </c>
      <c r="C226" s="30" t="s">
        <v>149</v>
      </c>
      <c r="D226" s="30" t="s">
        <v>8</v>
      </c>
      <c r="E226" s="30" t="s">
        <v>66</v>
      </c>
      <c r="F226" s="34" t="s">
        <v>379</v>
      </c>
      <c r="G226" s="35">
        <v>5250</v>
      </c>
      <c r="H226" s="35">
        <f t="shared" si="3"/>
        <v>4449.1525423728817</v>
      </c>
      <c r="I226" s="33" t="s">
        <v>748</v>
      </c>
    </row>
    <row r="227" spans="1:9" s="4" customFormat="1" ht="30" x14ac:dyDescent="0.25">
      <c r="A227" s="50">
        <v>225</v>
      </c>
      <c r="B227" s="38" t="s">
        <v>625</v>
      </c>
      <c r="C227" s="30" t="s">
        <v>149</v>
      </c>
      <c r="D227" s="30" t="s">
        <v>8</v>
      </c>
      <c r="E227" s="30" t="s">
        <v>73</v>
      </c>
      <c r="F227" s="34" t="s">
        <v>379</v>
      </c>
      <c r="G227" s="35">
        <v>4300</v>
      </c>
      <c r="H227" s="35">
        <f t="shared" si="3"/>
        <v>3644.0677966101698</v>
      </c>
      <c r="I227" s="33" t="s">
        <v>746</v>
      </c>
    </row>
    <row r="228" spans="1:9" s="4" customFormat="1" ht="30" x14ac:dyDescent="0.25">
      <c r="A228" s="50">
        <v>226</v>
      </c>
      <c r="B228" s="38" t="s">
        <v>625</v>
      </c>
      <c r="C228" s="30" t="s">
        <v>149</v>
      </c>
      <c r="D228" s="30" t="s">
        <v>8</v>
      </c>
      <c r="E228" s="30" t="s">
        <v>74</v>
      </c>
      <c r="F228" s="34" t="s">
        <v>379</v>
      </c>
      <c r="G228" s="35">
        <v>4300</v>
      </c>
      <c r="H228" s="35">
        <f t="shared" si="3"/>
        <v>3644.0677966101698</v>
      </c>
      <c r="I228" s="33" t="s">
        <v>746</v>
      </c>
    </row>
    <row r="229" spans="1:9" s="4" customFormat="1" ht="30" x14ac:dyDescent="0.25">
      <c r="A229" s="50">
        <v>227</v>
      </c>
      <c r="B229" s="41" t="s">
        <v>625</v>
      </c>
      <c r="C229" s="39" t="s">
        <v>149</v>
      </c>
      <c r="D229" s="39" t="s">
        <v>8</v>
      </c>
      <c r="E229" s="39" t="s">
        <v>288</v>
      </c>
      <c r="F229" s="34" t="s">
        <v>382</v>
      </c>
      <c r="G229" s="35">
        <v>5250</v>
      </c>
      <c r="H229" s="35">
        <f t="shared" si="3"/>
        <v>4449.1525423728817</v>
      </c>
      <c r="I229" s="33" t="s">
        <v>748</v>
      </c>
    </row>
    <row r="230" spans="1:9" s="4" customFormat="1" ht="30" x14ac:dyDescent="0.25">
      <c r="A230" s="50">
        <v>228</v>
      </c>
      <c r="B230" s="33" t="s">
        <v>601</v>
      </c>
      <c r="C230" s="34" t="s">
        <v>149</v>
      </c>
      <c r="D230" s="34" t="s">
        <v>8</v>
      </c>
      <c r="E230" s="30" t="s">
        <v>356</v>
      </c>
      <c r="F230" s="34" t="s">
        <v>379</v>
      </c>
      <c r="G230" s="35">
        <v>4300</v>
      </c>
      <c r="H230" s="35">
        <f t="shared" si="3"/>
        <v>3644.0677966101698</v>
      </c>
      <c r="I230" s="33" t="s">
        <v>749</v>
      </c>
    </row>
    <row r="231" spans="1:9" s="4" customFormat="1" ht="30" x14ac:dyDescent="0.25">
      <c r="A231" s="50">
        <v>229</v>
      </c>
      <c r="B231" s="33" t="s">
        <v>601</v>
      </c>
      <c r="C231" s="34" t="s">
        <v>149</v>
      </c>
      <c r="D231" s="34" t="s">
        <v>8</v>
      </c>
      <c r="E231" s="30" t="s">
        <v>357</v>
      </c>
      <c r="F231" s="34" t="s">
        <v>379</v>
      </c>
      <c r="G231" s="35">
        <v>2800</v>
      </c>
      <c r="H231" s="35">
        <f t="shared" si="3"/>
        <v>2372.8813559322034</v>
      </c>
      <c r="I231" s="33" t="s">
        <v>747</v>
      </c>
    </row>
    <row r="232" spans="1:9" s="4" customFormat="1" ht="30" x14ac:dyDescent="0.25">
      <c r="A232" s="50">
        <v>230</v>
      </c>
      <c r="B232" s="46" t="s">
        <v>625</v>
      </c>
      <c r="C232" s="30" t="s">
        <v>149</v>
      </c>
      <c r="D232" s="30" t="s">
        <v>8</v>
      </c>
      <c r="E232" s="30" t="s">
        <v>529</v>
      </c>
      <c r="F232" s="34" t="s">
        <v>382</v>
      </c>
      <c r="G232" s="35">
        <v>4300</v>
      </c>
      <c r="H232" s="35">
        <f t="shared" si="3"/>
        <v>3644.0677966101698</v>
      </c>
      <c r="I232" s="33" t="s">
        <v>746</v>
      </c>
    </row>
    <row r="233" spans="1:9" s="4" customFormat="1" ht="30" x14ac:dyDescent="0.25">
      <c r="A233" s="50">
        <v>231</v>
      </c>
      <c r="B233" s="46" t="s">
        <v>625</v>
      </c>
      <c r="C233" s="30" t="s">
        <v>149</v>
      </c>
      <c r="D233" s="30" t="s">
        <v>8</v>
      </c>
      <c r="E233" s="30" t="s">
        <v>530</v>
      </c>
      <c r="F233" s="34" t="s">
        <v>382</v>
      </c>
      <c r="G233" s="35">
        <v>4300</v>
      </c>
      <c r="H233" s="35">
        <f t="shared" si="3"/>
        <v>3644.0677966101698</v>
      </c>
      <c r="I233" s="33" t="s">
        <v>746</v>
      </c>
    </row>
    <row r="234" spans="1:9" s="4" customFormat="1" ht="30" x14ac:dyDescent="0.25">
      <c r="A234" s="50">
        <v>232</v>
      </c>
      <c r="B234" s="33" t="s">
        <v>653</v>
      </c>
      <c r="C234" s="34" t="s">
        <v>149</v>
      </c>
      <c r="D234" s="34" t="s">
        <v>13</v>
      </c>
      <c r="E234" s="34" t="s">
        <v>14</v>
      </c>
      <c r="F234" s="34" t="s">
        <v>379</v>
      </c>
      <c r="G234" s="35">
        <v>8450</v>
      </c>
      <c r="H234" s="35">
        <f t="shared" si="3"/>
        <v>7161.016949152543</v>
      </c>
      <c r="I234" s="33" t="s">
        <v>692</v>
      </c>
    </row>
    <row r="235" spans="1:9" s="4" customFormat="1" ht="30" x14ac:dyDescent="0.25">
      <c r="A235" s="50">
        <v>233</v>
      </c>
      <c r="B235" s="33" t="s">
        <v>653</v>
      </c>
      <c r="C235" s="34" t="s">
        <v>149</v>
      </c>
      <c r="D235" s="34" t="s">
        <v>13</v>
      </c>
      <c r="E235" s="34" t="s">
        <v>15</v>
      </c>
      <c r="F235" s="34" t="s">
        <v>379</v>
      </c>
      <c r="G235" s="35">
        <v>8450</v>
      </c>
      <c r="H235" s="35">
        <f t="shared" si="3"/>
        <v>7161.016949152543</v>
      </c>
      <c r="I235" s="33" t="s">
        <v>692</v>
      </c>
    </row>
    <row r="236" spans="1:9" s="4" customFormat="1" ht="30" x14ac:dyDescent="0.25">
      <c r="A236" s="50">
        <v>234</v>
      </c>
      <c r="B236" s="33" t="s">
        <v>653</v>
      </c>
      <c r="C236" s="30" t="s">
        <v>149</v>
      </c>
      <c r="D236" s="30" t="s">
        <v>13</v>
      </c>
      <c r="E236" s="30" t="s">
        <v>81</v>
      </c>
      <c r="F236" s="34" t="s">
        <v>379</v>
      </c>
      <c r="G236" s="35">
        <v>6560</v>
      </c>
      <c r="H236" s="35">
        <f t="shared" si="3"/>
        <v>5559.3220338983056</v>
      </c>
      <c r="I236" s="33" t="s">
        <v>750</v>
      </c>
    </row>
    <row r="237" spans="1:9" s="4" customFormat="1" ht="30" x14ac:dyDescent="0.25">
      <c r="A237" s="50">
        <v>235</v>
      </c>
      <c r="B237" s="33" t="s">
        <v>653</v>
      </c>
      <c r="C237" s="30" t="s">
        <v>149</v>
      </c>
      <c r="D237" s="30" t="s">
        <v>13</v>
      </c>
      <c r="E237" s="30" t="s">
        <v>82</v>
      </c>
      <c r="F237" s="34" t="s">
        <v>379</v>
      </c>
      <c r="G237" s="35">
        <v>6900</v>
      </c>
      <c r="H237" s="35">
        <f t="shared" si="3"/>
        <v>5847.4576271186443</v>
      </c>
      <c r="I237" s="33" t="s">
        <v>698</v>
      </c>
    </row>
    <row r="238" spans="1:9" s="4" customFormat="1" ht="30" x14ac:dyDescent="0.25">
      <c r="A238" s="50">
        <v>236</v>
      </c>
      <c r="B238" s="33" t="s">
        <v>653</v>
      </c>
      <c r="C238" s="30" t="s">
        <v>149</v>
      </c>
      <c r="D238" s="30" t="s">
        <v>13</v>
      </c>
      <c r="E238" s="30" t="s">
        <v>83</v>
      </c>
      <c r="F238" s="34" t="s">
        <v>379</v>
      </c>
      <c r="G238" s="35">
        <v>6300</v>
      </c>
      <c r="H238" s="35">
        <f t="shared" si="3"/>
        <v>5338.9830508474579</v>
      </c>
      <c r="I238" s="33" t="s">
        <v>738</v>
      </c>
    </row>
    <row r="239" spans="1:9" s="4" customFormat="1" ht="30" x14ac:dyDescent="0.25">
      <c r="A239" s="50">
        <v>237</v>
      </c>
      <c r="B239" s="33" t="s">
        <v>653</v>
      </c>
      <c r="C239" s="30" t="s">
        <v>149</v>
      </c>
      <c r="D239" s="30" t="s">
        <v>13</v>
      </c>
      <c r="E239" s="30" t="s">
        <v>205</v>
      </c>
      <c r="F239" s="34" t="s">
        <v>380</v>
      </c>
      <c r="G239" s="35">
        <v>9450</v>
      </c>
      <c r="H239" s="35">
        <f t="shared" si="3"/>
        <v>8008.4745762711873</v>
      </c>
      <c r="I239" s="33" t="s">
        <v>751</v>
      </c>
    </row>
    <row r="240" spans="1:9" s="4" customFormat="1" ht="30" x14ac:dyDescent="0.25">
      <c r="A240" s="50">
        <v>238</v>
      </c>
      <c r="B240" s="33" t="s">
        <v>653</v>
      </c>
      <c r="C240" s="30" t="s">
        <v>149</v>
      </c>
      <c r="D240" s="30" t="s">
        <v>13</v>
      </c>
      <c r="E240" s="30" t="s">
        <v>470</v>
      </c>
      <c r="F240" s="34" t="s">
        <v>379</v>
      </c>
      <c r="G240" s="35">
        <v>6900</v>
      </c>
      <c r="H240" s="35">
        <f t="shared" si="3"/>
        <v>5847.4576271186443</v>
      </c>
      <c r="I240" s="33" t="s">
        <v>698</v>
      </c>
    </row>
    <row r="241" spans="1:9" s="4" customFormat="1" ht="30" x14ac:dyDescent="0.25">
      <c r="A241" s="50">
        <v>239</v>
      </c>
      <c r="B241" s="33" t="s">
        <v>653</v>
      </c>
      <c r="C241" s="34" t="s">
        <v>149</v>
      </c>
      <c r="D241" s="34" t="s">
        <v>13</v>
      </c>
      <c r="E241" s="40" t="s">
        <v>541</v>
      </c>
      <c r="F241" s="34" t="s">
        <v>379</v>
      </c>
      <c r="G241" s="35">
        <v>9450</v>
      </c>
      <c r="H241" s="35">
        <f t="shared" si="3"/>
        <v>8008.4745762711873</v>
      </c>
      <c r="I241" s="33" t="s">
        <v>751</v>
      </c>
    </row>
    <row r="242" spans="1:9" s="4" customFormat="1" ht="30" x14ac:dyDescent="0.25">
      <c r="A242" s="50">
        <v>240</v>
      </c>
      <c r="B242" s="33" t="s">
        <v>653</v>
      </c>
      <c r="C242" s="30" t="s">
        <v>149</v>
      </c>
      <c r="D242" s="51" t="s">
        <v>13</v>
      </c>
      <c r="E242" s="30" t="s">
        <v>540</v>
      </c>
      <c r="F242" s="34" t="s">
        <v>379</v>
      </c>
      <c r="G242" s="35">
        <v>9450</v>
      </c>
      <c r="H242" s="35">
        <f t="shared" si="3"/>
        <v>8008.4745762711873</v>
      </c>
      <c r="I242" s="33" t="s">
        <v>751</v>
      </c>
    </row>
    <row r="243" spans="1:9" s="4" customFormat="1" ht="30" x14ac:dyDescent="0.25">
      <c r="A243" s="50">
        <v>241</v>
      </c>
      <c r="B243" s="46" t="s">
        <v>633</v>
      </c>
      <c r="C243" s="30" t="s">
        <v>149</v>
      </c>
      <c r="D243" s="34" t="s">
        <v>485</v>
      </c>
      <c r="E243" s="30" t="s">
        <v>486</v>
      </c>
      <c r="F243" s="34" t="s">
        <v>380</v>
      </c>
      <c r="G243" s="35">
        <v>3100</v>
      </c>
      <c r="H243" s="35">
        <f t="shared" si="3"/>
        <v>2627.1186440677966</v>
      </c>
      <c r="I243" s="33" t="s">
        <v>699</v>
      </c>
    </row>
    <row r="244" spans="1:9" s="4" customFormat="1" ht="30" x14ac:dyDescent="0.25">
      <c r="A244" s="50">
        <v>242</v>
      </c>
      <c r="B244" s="33" t="s">
        <v>654</v>
      </c>
      <c r="C244" s="34" t="s">
        <v>149</v>
      </c>
      <c r="D244" s="34" t="s">
        <v>302</v>
      </c>
      <c r="E244" s="30" t="s">
        <v>358</v>
      </c>
      <c r="F244" s="34" t="s">
        <v>379</v>
      </c>
      <c r="G244" s="35">
        <v>86700</v>
      </c>
      <c r="H244" s="35">
        <f t="shared" si="3"/>
        <v>73474.576271186452</v>
      </c>
      <c r="I244" s="33" t="s">
        <v>692</v>
      </c>
    </row>
    <row r="245" spans="1:9" s="4" customFormat="1" ht="30" x14ac:dyDescent="0.25">
      <c r="A245" s="50">
        <v>243</v>
      </c>
      <c r="B245" s="33" t="s">
        <v>654</v>
      </c>
      <c r="C245" s="34" t="s">
        <v>149</v>
      </c>
      <c r="D245" s="34" t="s">
        <v>302</v>
      </c>
      <c r="E245" s="30" t="s">
        <v>359</v>
      </c>
      <c r="F245" s="34" t="s">
        <v>379</v>
      </c>
      <c r="G245" s="35">
        <v>81200</v>
      </c>
      <c r="H245" s="35">
        <f t="shared" si="3"/>
        <v>68813.559322033907</v>
      </c>
      <c r="I245" s="33" t="s">
        <v>692</v>
      </c>
    </row>
    <row r="246" spans="1:9" s="4" customFormat="1" ht="30" x14ac:dyDescent="0.25">
      <c r="A246" s="50">
        <v>244</v>
      </c>
      <c r="B246" s="38" t="s">
        <v>631</v>
      </c>
      <c r="C246" s="30" t="s">
        <v>149</v>
      </c>
      <c r="D246" s="30" t="s">
        <v>203</v>
      </c>
      <c r="E246" s="30" t="s">
        <v>204</v>
      </c>
      <c r="F246" s="34" t="s">
        <v>380</v>
      </c>
      <c r="G246" s="35">
        <v>2450</v>
      </c>
      <c r="H246" s="35">
        <f t="shared" si="3"/>
        <v>2076.2711864406779</v>
      </c>
      <c r="I246" s="33" t="s">
        <v>752</v>
      </c>
    </row>
    <row r="247" spans="1:9" s="4" customFormat="1" ht="30" x14ac:dyDescent="0.25">
      <c r="A247" s="50">
        <v>245</v>
      </c>
      <c r="B247" s="46" t="s">
        <v>631</v>
      </c>
      <c r="C247" s="30" t="s">
        <v>149</v>
      </c>
      <c r="D247" s="30" t="s">
        <v>203</v>
      </c>
      <c r="E247" s="30" t="s">
        <v>466</v>
      </c>
      <c r="F247" s="34" t="s">
        <v>379</v>
      </c>
      <c r="G247" s="35">
        <v>2450</v>
      </c>
      <c r="H247" s="35">
        <f t="shared" si="3"/>
        <v>2076.2711864406779</v>
      </c>
      <c r="I247" s="33" t="s">
        <v>752</v>
      </c>
    </row>
    <row r="248" spans="1:9" s="4" customFormat="1" ht="60" x14ac:dyDescent="0.25">
      <c r="A248" s="50">
        <v>246</v>
      </c>
      <c r="B248" s="38" t="s">
        <v>630</v>
      </c>
      <c r="C248" s="30" t="s">
        <v>149</v>
      </c>
      <c r="D248" s="30" t="s">
        <v>87</v>
      </c>
      <c r="E248" s="30" t="s">
        <v>88</v>
      </c>
      <c r="F248" s="34" t="s">
        <v>379</v>
      </c>
      <c r="G248" s="35">
        <v>22500</v>
      </c>
      <c r="H248" s="35">
        <f t="shared" si="3"/>
        <v>19067.796610169491</v>
      </c>
      <c r="I248" s="33" t="s">
        <v>738</v>
      </c>
    </row>
    <row r="249" spans="1:9" s="4" customFormat="1" ht="60" x14ac:dyDescent="0.25">
      <c r="A249" s="50">
        <v>247</v>
      </c>
      <c r="B249" s="46" t="s">
        <v>603</v>
      </c>
      <c r="C249" s="30" t="s">
        <v>149</v>
      </c>
      <c r="D249" s="30" t="s">
        <v>87</v>
      </c>
      <c r="E249" s="30" t="s">
        <v>472</v>
      </c>
      <c r="F249" s="34" t="s">
        <v>379</v>
      </c>
      <c r="G249" s="35">
        <v>25500</v>
      </c>
      <c r="H249" s="35">
        <f t="shared" si="3"/>
        <v>21610.169491525427</v>
      </c>
      <c r="I249" s="33" t="s">
        <v>692</v>
      </c>
    </row>
    <row r="250" spans="1:9" s="4" customFormat="1" ht="30" x14ac:dyDescent="0.25">
      <c r="A250" s="50">
        <v>248</v>
      </c>
      <c r="B250" s="36" t="s">
        <v>627</v>
      </c>
      <c r="C250" s="37" t="s">
        <v>149</v>
      </c>
      <c r="D250" s="37" t="s">
        <v>7</v>
      </c>
      <c r="E250" s="34" t="s">
        <v>23</v>
      </c>
      <c r="F250" s="34" t="s">
        <v>379</v>
      </c>
      <c r="G250" s="35">
        <v>1150</v>
      </c>
      <c r="H250" s="35">
        <f t="shared" si="3"/>
        <v>974.57627118644075</v>
      </c>
      <c r="I250" s="33" t="s">
        <v>745</v>
      </c>
    </row>
    <row r="251" spans="1:9" s="4" customFormat="1" ht="30" x14ac:dyDescent="0.25">
      <c r="A251" s="50">
        <v>249</v>
      </c>
      <c r="B251" s="38" t="s">
        <v>627</v>
      </c>
      <c r="C251" s="30" t="s">
        <v>149</v>
      </c>
      <c r="D251" s="30" t="s">
        <v>7</v>
      </c>
      <c r="E251" s="30" t="s">
        <v>63</v>
      </c>
      <c r="F251" s="34" t="s">
        <v>379</v>
      </c>
      <c r="G251" s="35">
        <v>1150</v>
      </c>
      <c r="H251" s="35">
        <f t="shared" si="3"/>
        <v>974.57627118644075</v>
      </c>
      <c r="I251" s="33" t="s">
        <v>699</v>
      </c>
    </row>
    <row r="252" spans="1:9" s="4" customFormat="1" ht="30" x14ac:dyDescent="0.25">
      <c r="A252" s="50">
        <v>250</v>
      </c>
      <c r="B252" s="38" t="s">
        <v>627</v>
      </c>
      <c r="C252" s="30" t="s">
        <v>149</v>
      </c>
      <c r="D252" s="30" t="s">
        <v>7</v>
      </c>
      <c r="E252" s="30" t="s">
        <v>64</v>
      </c>
      <c r="F252" s="34" t="s">
        <v>379</v>
      </c>
      <c r="G252" s="35">
        <v>1150</v>
      </c>
      <c r="H252" s="35">
        <f t="shared" si="3"/>
        <v>974.57627118644075</v>
      </c>
      <c r="I252" s="33" t="s">
        <v>745</v>
      </c>
    </row>
    <row r="253" spans="1:9" s="4" customFormat="1" ht="30" x14ac:dyDescent="0.25">
      <c r="A253" s="50">
        <v>251</v>
      </c>
      <c r="B253" s="38" t="s">
        <v>627</v>
      </c>
      <c r="C253" s="30" t="s">
        <v>149</v>
      </c>
      <c r="D253" s="30" t="s">
        <v>7</v>
      </c>
      <c r="E253" s="30" t="s">
        <v>65</v>
      </c>
      <c r="F253" s="34" t="s">
        <v>379</v>
      </c>
      <c r="G253" s="35">
        <v>1150</v>
      </c>
      <c r="H253" s="35">
        <f t="shared" si="3"/>
        <v>974.57627118644075</v>
      </c>
      <c r="I253" s="33" t="s">
        <v>745</v>
      </c>
    </row>
    <row r="254" spans="1:9" s="4" customFormat="1" ht="30" x14ac:dyDescent="0.25">
      <c r="A254" s="50">
        <v>252</v>
      </c>
      <c r="B254" s="48" t="s">
        <v>627</v>
      </c>
      <c r="C254" s="34" t="s">
        <v>149</v>
      </c>
      <c r="D254" s="34" t="s">
        <v>7</v>
      </c>
      <c r="E254" s="40" t="s">
        <v>388</v>
      </c>
      <c r="F254" s="34" t="s">
        <v>379</v>
      </c>
      <c r="G254" s="35">
        <v>1550</v>
      </c>
      <c r="H254" s="35">
        <f t="shared" si="3"/>
        <v>1313.5593220338983</v>
      </c>
      <c r="I254" s="33" t="s">
        <v>745</v>
      </c>
    </row>
    <row r="255" spans="1:9" s="4" customFormat="1" ht="30" x14ac:dyDescent="0.25">
      <c r="A255" s="50">
        <v>253</v>
      </c>
      <c r="B255" s="49" t="s">
        <v>627</v>
      </c>
      <c r="C255" s="49" t="s">
        <v>149</v>
      </c>
      <c r="D255" s="37" t="s">
        <v>7</v>
      </c>
      <c r="E255" s="31">
        <v>119530626</v>
      </c>
      <c r="F255" s="34" t="s">
        <v>379</v>
      </c>
      <c r="G255" s="35">
        <v>1150</v>
      </c>
      <c r="H255" s="35">
        <f t="shared" si="3"/>
        <v>974.57627118644075</v>
      </c>
      <c r="I255" s="33" t="s">
        <v>745</v>
      </c>
    </row>
    <row r="256" spans="1:9" s="4" customFormat="1" ht="30" x14ac:dyDescent="0.25">
      <c r="A256" s="50">
        <v>254</v>
      </c>
      <c r="B256" s="41" t="s">
        <v>632</v>
      </c>
      <c r="C256" s="39" t="s">
        <v>149</v>
      </c>
      <c r="D256" s="39" t="s">
        <v>290</v>
      </c>
      <c r="E256" s="39" t="s">
        <v>291</v>
      </c>
      <c r="F256" s="34" t="s">
        <v>382</v>
      </c>
      <c r="G256" s="35">
        <v>3200</v>
      </c>
      <c r="H256" s="35">
        <f t="shared" si="3"/>
        <v>2711.8644067796613</v>
      </c>
      <c r="I256" s="33" t="s">
        <v>753</v>
      </c>
    </row>
    <row r="257" spans="1:9" s="4" customFormat="1" ht="30" x14ac:dyDescent="0.25">
      <c r="A257" s="50">
        <v>255</v>
      </c>
      <c r="B257" s="46" t="s">
        <v>632</v>
      </c>
      <c r="C257" s="30" t="s">
        <v>149</v>
      </c>
      <c r="D257" s="30" t="s">
        <v>290</v>
      </c>
      <c r="E257" s="30" t="s">
        <v>510</v>
      </c>
      <c r="F257" s="34" t="s">
        <v>382</v>
      </c>
      <c r="G257" s="35">
        <v>3200</v>
      </c>
      <c r="H257" s="35">
        <f t="shared" si="3"/>
        <v>2711.8644067796613</v>
      </c>
      <c r="I257" s="33" t="s">
        <v>753</v>
      </c>
    </row>
    <row r="258" spans="1:9" s="4" customFormat="1" ht="30" x14ac:dyDescent="0.25">
      <c r="A258" s="50">
        <v>256</v>
      </c>
      <c r="B258" s="48" t="s">
        <v>632</v>
      </c>
      <c r="C258" s="34" t="s">
        <v>149</v>
      </c>
      <c r="D258" s="34" t="s">
        <v>290</v>
      </c>
      <c r="E258" s="40" t="s">
        <v>511</v>
      </c>
      <c r="F258" s="34" t="s">
        <v>382</v>
      </c>
      <c r="G258" s="35">
        <v>3500</v>
      </c>
      <c r="H258" s="35">
        <f t="shared" si="3"/>
        <v>2966.1016949152545</v>
      </c>
      <c r="I258" s="33" t="s">
        <v>753</v>
      </c>
    </row>
    <row r="259" spans="1:9" s="4" customFormat="1" ht="30" x14ac:dyDescent="0.25">
      <c r="A259" s="50">
        <v>257</v>
      </c>
      <c r="B259" s="46" t="s">
        <v>625</v>
      </c>
      <c r="C259" s="30" t="s">
        <v>149</v>
      </c>
      <c r="D259" s="30" t="s">
        <v>520</v>
      </c>
      <c r="E259" s="40" t="s">
        <v>521</v>
      </c>
      <c r="F259" s="34" t="s">
        <v>382</v>
      </c>
      <c r="G259" s="35">
        <v>4600</v>
      </c>
      <c r="H259" s="35">
        <f t="shared" ref="H259:H322" si="4">G259/1.18</f>
        <v>3898.305084745763</v>
      </c>
      <c r="I259" s="33" t="s">
        <v>745</v>
      </c>
    </row>
    <row r="260" spans="1:9" s="4" customFormat="1" ht="30" x14ac:dyDescent="0.25">
      <c r="A260" s="50">
        <v>258</v>
      </c>
      <c r="B260" s="46" t="s">
        <v>625</v>
      </c>
      <c r="C260" s="30" t="s">
        <v>149</v>
      </c>
      <c r="D260" s="30" t="s">
        <v>520</v>
      </c>
      <c r="E260" s="40" t="s">
        <v>523</v>
      </c>
      <c r="F260" s="34" t="s">
        <v>382</v>
      </c>
      <c r="G260" s="35">
        <v>4600</v>
      </c>
      <c r="H260" s="35">
        <f t="shared" si="4"/>
        <v>3898.305084745763</v>
      </c>
      <c r="I260" s="33" t="s">
        <v>745</v>
      </c>
    </row>
    <row r="261" spans="1:9" s="4" customFormat="1" ht="60" x14ac:dyDescent="0.25">
      <c r="A261" s="50">
        <v>259</v>
      </c>
      <c r="B261" s="46" t="s">
        <v>604</v>
      </c>
      <c r="C261" s="30" t="s">
        <v>149</v>
      </c>
      <c r="D261" s="30" t="s">
        <v>36</v>
      </c>
      <c r="E261" s="30" t="s">
        <v>473</v>
      </c>
      <c r="F261" s="34" t="s">
        <v>379</v>
      </c>
      <c r="G261" s="35">
        <v>1400</v>
      </c>
      <c r="H261" s="35">
        <f t="shared" si="4"/>
        <v>1186.4406779661017</v>
      </c>
      <c r="I261" s="33" t="s">
        <v>697</v>
      </c>
    </row>
    <row r="262" spans="1:9" s="4" customFormat="1" ht="60" x14ac:dyDescent="0.25">
      <c r="A262" s="50">
        <v>260</v>
      </c>
      <c r="B262" s="46" t="s">
        <v>655</v>
      </c>
      <c r="C262" s="30" t="s">
        <v>149</v>
      </c>
      <c r="D262" s="30" t="s">
        <v>36</v>
      </c>
      <c r="E262" s="30" t="s">
        <v>474</v>
      </c>
      <c r="F262" s="34" t="s">
        <v>379</v>
      </c>
      <c r="G262" s="35">
        <v>1700</v>
      </c>
      <c r="H262" s="35">
        <f t="shared" si="4"/>
        <v>1440.6779661016949</v>
      </c>
      <c r="I262" s="33" t="s">
        <v>697</v>
      </c>
    </row>
    <row r="263" spans="1:9" s="4" customFormat="1" ht="60" x14ac:dyDescent="0.25">
      <c r="A263" s="50">
        <v>261</v>
      </c>
      <c r="B263" s="46" t="s">
        <v>655</v>
      </c>
      <c r="C263" s="30" t="s">
        <v>149</v>
      </c>
      <c r="D263" s="30" t="s">
        <v>36</v>
      </c>
      <c r="E263" s="30" t="s">
        <v>475</v>
      </c>
      <c r="F263" s="34" t="s">
        <v>379</v>
      </c>
      <c r="G263" s="35">
        <v>1700</v>
      </c>
      <c r="H263" s="35">
        <f t="shared" si="4"/>
        <v>1440.6779661016949</v>
      </c>
      <c r="I263" s="33" t="s">
        <v>697</v>
      </c>
    </row>
    <row r="264" spans="1:9" s="4" customFormat="1" ht="60" x14ac:dyDescent="0.25">
      <c r="A264" s="50">
        <v>262</v>
      </c>
      <c r="B264" s="46" t="s">
        <v>655</v>
      </c>
      <c r="C264" s="30" t="s">
        <v>149</v>
      </c>
      <c r="D264" s="30" t="s">
        <v>36</v>
      </c>
      <c r="E264" s="30" t="s">
        <v>506</v>
      </c>
      <c r="F264" s="34" t="s">
        <v>382</v>
      </c>
      <c r="G264" s="35">
        <v>1700</v>
      </c>
      <c r="H264" s="35">
        <f t="shared" si="4"/>
        <v>1440.6779661016949</v>
      </c>
      <c r="I264" s="33" t="s">
        <v>697</v>
      </c>
    </row>
    <row r="265" spans="1:9" s="4" customFormat="1" ht="60" x14ac:dyDescent="0.25">
      <c r="A265" s="50">
        <v>263</v>
      </c>
      <c r="B265" s="46" t="s">
        <v>655</v>
      </c>
      <c r="C265" s="39" t="s">
        <v>149</v>
      </c>
      <c r="D265" s="39" t="s">
        <v>36</v>
      </c>
      <c r="E265" s="39" t="s">
        <v>515</v>
      </c>
      <c r="F265" s="34" t="s">
        <v>382</v>
      </c>
      <c r="G265" s="35">
        <v>1700</v>
      </c>
      <c r="H265" s="35">
        <f t="shared" si="4"/>
        <v>1440.6779661016949</v>
      </c>
      <c r="I265" s="33" t="s">
        <v>697</v>
      </c>
    </row>
    <row r="266" spans="1:9" s="4" customFormat="1" ht="60" x14ac:dyDescent="0.25">
      <c r="A266" s="50">
        <v>264</v>
      </c>
      <c r="B266" s="46" t="s">
        <v>655</v>
      </c>
      <c r="C266" s="30" t="s">
        <v>149</v>
      </c>
      <c r="D266" s="30" t="s">
        <v>36</v>
      </c>
      <c r="E266" s="30">
        <v>139562563</v>
      </c>
      <c r="F266" s="50" t="s">
        <v>379</v>
      </c>
      <c r="G266" s="52">
        <v>1400</v>
      </c>
      <c r="H266" s="35">
        <f t="shared" si="4"/>
        <v>1186.4406779661017</v>
      </c>
      <c r="I266" s="33" t="s">
        <v>754</v>
      </c>
    </row>
    <row r="267" spans="1:9" s="4" customFormat="1" ht="45" x14ac:dyDescent="0.25">
      <c r="A267" s="50">
        <v>265</v>
      </c>
      <c r="B267" s="46" t="s">
        <v>656</v>
      </c>
      <c r="C267" s="30" t="s">
        <v>149</v>
      </c>
      <c r="D267" s="34" t="s">
        <v>463</v>
      </c>
      <c r="E267" s="30" t="s">
        <v>464</v>
      </c>
      <c r="F267" s="34" t="s">
        <v>379</v>
      </c>
      <c r="G267" s="35">
        <v>1100</v>
      </c>
      <c r="H267" s="35">
        <f t="shared" si="4"/>
        <v>932.20338983050851</v>
      </c>
      <c r="I267" s="33" t="s">
        <v>692</v>
      </c>
    </row>
    <row r="268" spans="1:9" s="4" customFormat="1" ht="75" x14ac:dyDescent="0.25">
      <c r="A268" s="50">
        <v>266</v>
      </c>
      <c r="B268" s="33" t="s">
        <v>657</v>
      </c>
      <c r="C268" s="34" t="s">
        <v>149</v>
      </c>
      <c r="D268" s="34" t="s">
        <v>184</v>
      </c>
      <c r="E268" s="40" t="s">
        <v>185</v>
      </c>
      <c r="F268" s="34" t="s">
        <v>380</v>
      </c>
      <c r="G268" s="35">
        <v>5150</v>
      </c>
      <c r="H268" s="35">
        <f t="shared" si="4"/>
        <v>4364.406779661017</v>
      </c>
      <c r="I268" s="33" t="s">
        <v>755</v>
      </c>
    </row>
    <row r="269" spans="1:9" s="4" customFormat="1" ht="75" x14ac:dyDescent="0.25">
      <c r="A269" s="50">
        <v>267</v>
      </c>
      <c r="B269" s="33" t="s">
        <v>657</v>
      </c>
      <c r="C269" s="30" t="s">
        <v>149</v>
      </c>
      <c r="D269" s="30" t="s">
        <v>184</v>
      </c>
      <c r="E269" s="34" t="s">
        <v>270</v>
      </c>
      <c r="F269" s="34" t="s">
        <v>380</v>
      </c>
      <c r="G269" s="35">
        <v>4300</v>
      </c>
      <c r="H269" s="35">
        <f t="shared" si="4"/>
        <v>3644.0677966101698</v>
      </c>
      <c r="I269" s="33" t="s">
        <v>756</v>
      </c>
    </row>
    <row r="270" spans="1:9" s="4" customFormat="1" ht="75" x14ac:dyDescent="0.25">
      <c r="A270" s="50">
        <v>268</v>
      </c>
      <c r="B270" s="33" t="s">
        <v>657</v>
      </c>
      <c r="C270" s="30" t="s">
        <v>149</v>
      </c>
      <c r="D270" s="30" t="s">
        <v>184</v>
      </c>
      <c r="E270" s="30" t="s">
        <v>467</v>
      </c>
      <c r="F270" s="34" t="s">
        <v>379</v>
      </c>
      <c r="G270" s="35">
        <v>5400</v>
      </c>
      <c r="H270" s="35">
        <f t="shared" si="4"/>
        <v>4576.2711864406783</v>
      </c>
      <c r="I270" s="33" t="s">
        <v>692</v>
      </c>
    </row>
    <row r="271" spans="1:9" s="4" customFormat="1" ht="75" x14ac:dyDescent="0.25">
      <c r="A271" s="50">
        <v>269</v>
      </c>
      <c r="B271" s="33" t="s">
        <v>657</v>
      </c>
      <c r="C271" s="30" t="s">
        <v>149</v>
      </c>
      <c r="D271" s="30" t="s">
        <v>184</v>
      </c>
      <c r="E271" s="30" t="s">
        <v>468</v>
      </c>
      <c r="F271" s="34" t="s">
        <v>379</v>
      </c>
      <c r="G271" s="35">
        <v>5900</v>
      </c>
      <c r="H271" s="35">
        <f t="shared" si="4"/>
        <v>5000</v>
      </c>
      <c r="I271" s="33" t="s">
        <v>697</v>
      </c>
    </row>
    <row r="272" spans="1:9" s="4" customFormat="1" ht="75" x14ac:dyDescent="0.25">
      <c r="A272" s="50">
        <v>270</v>
      </c>
      <c r="B272" s="33" t="s">
        <v>657</v>
      </c>
      <c r="C272" s="30" t="s">
        <v>149</v>
      </c>
      <c r="D272" s="30" t="s">
        <v>184</v>
      </c>
      <c r="E272" s="30" t="s">
        <v>471</v>
      </c>
      <c r="F272" s="34" t="s">
        <v>379</v>
      </c>
      <c r="G272" s="35">
        <v>5200</v>
      </c>
      <c r="H272" s="35">
        <f t="shared" si="4"/>
        <v>4406.7796610169498</v>
      </c>
      <c r="I272" s="33" t="s">
        <v>697</v>
      </c>
    </row>
    <row r="273" spans="1:9" s="4" customFormat="1" ht="75" x14ac:dyDescent="0.25">
      <c r="A273" s="50">
        <v>271</v>
      </c>
      <c r="B273" s="33" t="s">
        <v>657</v>
      </c>
      <c r="C273" s="49" t="s">
        <v>149</v>
      </c>
      <c r="D273" s="37" t="s">
        <v>184</v>
      </c>
      <c r="E273" s="32" t="s">
        <v>546</v>
      </c>
      <c r="F273" s="34" t="s">
        <v>379</v>
      </c>
      <c r="G273" s="35">
        <v>4500</v>
      </c>
      <c r="H273" s="35">
        <f t="shared" si="4"/>
        <v>3813.5593220338983</v>
      </c>
      <c r="I273" s="33" t="s">
        <v>745</v>
      </c>
    </row>
    <row r="274" spans="1:9" s="4" customFormat="1" ht="30" x14ac:dyDescent="0.25">
      <c r="A274" s="50">
        <v>272</v>
      </c>
      <c r="B274" s="38" t="s">
        <v>628</v>
      </c>
      <c r="C274" s="30" t="s">
        <v>149</v>
      </c>
      <c r="D274" s="30" t="s">
        <v>68</v>
      </c>
      <c r="E274" s="30" t="s">
        <v>69</v>
      </c>
      <c r="F274" s="34" t="s">
        <v>379</v>
      </c>
      <c r="G274" s="35">
        <v>2260</v>
      </c>
      <c r="H274" s="35">
        <f t="shared" si="4"/>
        <v>1915.2542372881358</v>
      </c>
      <c r="I274" s="33" t="s">
        <v>699</v>
      </c>
    </row>
    <row r="275" spans="1:9" s="4" customFormat="1" ht="30" x14ac:dyDescent="0.25">
      <c r="A275" s="50">
        <v>273</v>
      </c>
      <c r="B275" s="38" t="s">
        <v>628</v>
      </c>
      <c r="C275" s="30" t="s">
        <v>149</v>
      </c>
      <c r="D275" s="30" t="s">
        <v>68</v>
      </c>
      <c r="E275" s="30" t="s">
        <v>70</v>
      </c>
      <c r="F275" s="34" t="s">
        <v>379</v>
      </c>
      <c r="G275" s="35">
        <v>2260</v>
      </c>
      <c r="H275" s="35">
        <f t="shared" si="4"/>
        <v>1915.2542372881358</v>
      </c>
      <c r="I275" s="33" t="s">
        <v>699</v>
      </c>
    </row>
    <row r="276" spans="1:9" s="4" customFormat="1" ht="30" x14ac:dyDescent="0.25">
      <c r="A276" s="50">
        <v>274</v>
      </c>
      <c r="B276" s="46" t="s">
        <v>628</v>
      </c>
      <c r="C276" s="34" t="s">
        <v>149</v>
      </c>
      <c r="D276" s="30" t="s">
        <v>68</v>
      </c>
      <c r="E276" s="30" t="s">
        <v>469</v>
      </c>
      <c r="F276" s="34" t="s">
        <v>379</v>
      </c>
      <c r="G276" s="35">
        <v>1700</v>
      </c>
      <c r="H276" s="35">
        <f t="shared" si="4"/>
        <v>1440.6779661016949</v>
      </c>
      <c r="I276" s="33" t="s">
        <v>699</v>
      </c>
    </row>
    <row r="277" spans="1:9" s="4" customFormat="1" ht="45" x14ac:dyDescent="0.25">
      <c r="A277" s="50">
        <v>275</v>
      </c>
      <c r="B277" s="33" t="s">
        <v>626</v>
      </c>
      <c r="C277" s="34" t="s">
        <v>149</v>
      </c>
      <c r="D277" s="34" t="s">
        <v>19</v>
      </c>
      <c r="E277" s="34" t="s">
        <v>20</v>
      </c>
      <c r="F277" s="34" t="s">
        <v>379</v>
      </c>
      <c r="G277" s="35">
        <v>9100</v>
      </c>
      <c r="H277" s="35">
        <f t="shared" si="4"/>
        <v>7711.8644067796613</v>
      </c>
      <c r="I277" s="33" t="s">
        <v>699</v>
      </c>
    </row>
    <row r="278" spans="1:9" s="4" customFormat="1" ht="45" x14ac:dyDescent="0.25">
      <c r="A278" s="50">
        <v>276</v>
      </c>
      <c r="B278" s="38" t="s">
        <v>626</v>
      </c>
      <c r="C278" s="30" t="s">
        <v>149</v>
      </c>
      <c r="D278" s="30" t="s">
        <v>19</v>
      </c>
      <c r="E278" s="30">
        <v>129800237</v>
      </c>
      <c r="F278" s="34" t="s">
        <v>379</v>
      </c>
      <c r="G278" s="35">
        <v>9100</v>
      </c>
      <c r="H278" s="35">
        <f t="shared" si="4"/>
        <v>7711.8644067796613</v>
      </c>
      <c r="I278" s="33" t="s">
        <v>699</v>
      </c>
    </row>
    <row r="279" spans="1:9" s="4" customFormat="1" ht="45" x14ac:dyDescent="0.25">
      <c r="A279" s="50">
        <v>277</v>
      </c>
      <c r="B279" s="38" t="s">
        <v>626</v>
      </c>
      <c r="C279" s="30" t="s">
        <v>149</v>
      </c>
      <c r="D279" s="30" t="s">
        <v>19</v>
      </c>
      <c r="E279" s="30" t="s">
        <v>86</v>
      </c>
      <c r="F279" s="34" t="s">
        <v>379</v>
      </c>
      <c r="G279" s="35">
        <v>9100</v>
      </c>
      <c r="H279" s="35">
        <f t="shared" si="4"/>
        <v>7711.8644067796613</v>
      </c>
      <c r="I279" s="33" t="s">
        <v>699</v>
      </c>
    </row>
    <row r="280" spans="1:9" s="4" customFormat="1" ht="45" x14ac:dyDescent="0.25">
      <c r="A280" s="50">
        <v>278</v>
      </c>
      <c r="B280" s="41" t="s">
        <v>626</v>
      </c>
      <c r="C280" s="39" t="s">
        <v>149</v>
      </c>
      <c r="D280" s="39" t="s">
        <v>19</v>
      </c>
      <c r="E280" s="39" t="s">
        <v>317</v>
      </c>
      <c r="F280" s="34" t="s">
        <v>382</v>
      </c>
      <c r="G280" s="35">
        <v>10000</v>
      </c>
      <c r="H280" s="35">
        <f t="shared" si="4"/>
        <v>8474.5762711864409</v>
      </c>
      <c r="I280" s="33" t="s">
        <v>699</v>
      </c>
    </row>
    <row r="281" spans="1:9" s="4" customFormat="1" ht="45" x14ac:dyDescent="0.25">
      <c r="A281" s="50">
        <v>279</v>
      </c>
      <c r="B281" s="41" t="s">
        <v>626</v>
      </c>
      <c r="C281" s="39" t="s">
        <v>149</v>
      </c>
      <c r="D281" s="39" t="s">
        <v>19</v>
      </c>
      <c r="E281" s="39" t="s">
        <v>318</v>
      </c>
      <c r="F281" s="34" t="s">
        <v>382</v>
      </c>
      <c r="G281" s="35">
        <v>13500</v>
      </c>
      <c r="H281" s="35">
        <f t="shared" si="4"/>
        <v>11440.677966101695</v>
      </c>
      <c r="I281" s="33" t="s">
        <v>698</v>
      </c>
    </row>
    <row r="282" spans="1:9" s="4" customFormat="1" ht="45" x14ac:dyDescent="0.25">
      <c r="A282" s="50">
        <v>280</v>
      </c>
      <c r="B282" s="33" t="s">
        <v>597</v>
      </c>
      <c r="C282" s="34" t="s">
        <v>149</v>
      </c>
      <c r="D282" s="34" t="s">
        <v>19</v>
      </c>
      <c r="E282" s="40" t="s">
        <v>376</v>
      </c>
      <c r="F282" s="34" t="s">
        <v>379</v>
      </c>
      <c r="G282" s="35">
        <v>10000</v>
      </c>
      <c r="H282" s="35">
        <f t="shared" si="4"/>
        <v>8474.5762711864409</v>
      </c>
      <c r="I282" s="33" t="s">
        <v>699</v>
      </c>
    </row>
    <row r="283" spans="1:9" s="4" customFormat="1" ht="45" x14ac:dyDescent="0.25">
      <c r="A283" s="50">
        <v>281</v>
      </c>
      <c r="B283" s="33" t="s">
        <v>602</v>
      </c>
      <c r="C283" s="34" t="s">
        <v>149</v>
      </c>
      <c r="D283" s="34" t="s">
        <v>19</v>
      </c>
      <c r="E283" s="30" t="s">
        <v>360</v>
      </c>
      <c r="F283" s="34" t="s">
        <v>379</v>
      </c>
      <c r="G283" s="35">
        <v>11000</v>
      </c>
      <c r="H283" s="35">
        <f t="shared" si="4"/>
        <v>9322.033898305086</v>
      </c>
      <c r="I283" s="33" t="s">
        <v>692</v>
      </c>
    </row>
    <row r="284" spans="1:9" s="4" customFormat="1" ht="45" x14ac:dyDescent="0.25">
      <c r="A284" s="50">
        <v>282</v>
      </c>
      <c r="B284" s="38" t="s">
        <v>617</v>
      </c>
      <c r="C284" s="30" t="s">
        <v>149</v>
      </c>
      <c r="D284" s="30" t="s">
        <v>201</v>
      </c>
      <c r="E284" s="30" t="s">
        <v>202</v>
      </c>
      <c r="F284" s="34" t="s">
        <v>380</v>
      </c>
      <c r="G284" s="35">
        <v>2450</v>
      </c>
      <c r="H284" s="35">
        <f t="shared" si="4"/>
        <v>2076.2711864406779</v>
      </c>
      <c r="I284" s="33" t="s">
        <v>757</v>
      </c>
    </row>
    <row r="285" spans="1:9" s="4" customFormat="1" ht="60" x14ac:dyDescent="0.25">
      <c r="A285" s="50">
        <v>283</v>
      </c>
      <c r="B285" s="38" t="s">
        <v>617</v>
      </c>
      <c r="C285" s="30" t="s">
        <v>149</v>
      </c>
      <c r="D285" s="30" t="s">
        <v>201</v>
      </c>
      <c r="E285" s="30" t="s">
        <v>240</v>
      </c>
      <c r="F285" s="34" t="s">
        <v>380</v>
      </c>
      <c r="G285" s="35">
        <v>2650</v>
      </c>
      <c r="H285" s="35">
        <f t="shared" si="4"/>
        <v>2245.7627118644068</v>
      </c>
      <c r="I285" s="33" t="s">
        <v>758</v>
      </c>
    </row>
    <row r="286" spans="1:9" s="4" customFormat="1" ht="60" x14ac:dyDescent="0.25">
      <c r="A286" s="50">
        <v>284</v>
      </c>
      <c r="B286" s="38" t="s">
        <v>617</v>
      </c>
      <c r="C286" s="49" t="s">
        <v>149</v>
      </c>
      <c r="D286" s="37" t="s">
        <v>201</v>
      </c>
      <c r="E286" s="31" t="s">
        <v>544</v>
      </c>
      <c r="F286" s="34" t="s">
        <v>379</v>
      </c>
      <c r="G286" s="35">
        <v>2650</v>
      </c>
      <c r="H286" s="35">
        <f t="shared" si="4"/>
        <v>2245.7627118644068</v>
      </c>
      <c r="I286" s="33" t="s">
        <v>758</v>
      </c>
    </row>
    <row r="287" spans="1:9" s="4" customFormat="1" ht="45" x14ac:dyDescent="0.25">
      <c r="A287" s="50">
        <v>285</v>
      </c>
      <c r="B287" s="38" t="s">
        <v>617</v>
      </c>
      <c r="C287" s="34" t="s">
        <v>149</v>
      </c>
      <c r="D287" s="34" t="s">
        <v>194</v>
      </c>
      <c r="E287" s="40" t="s">
        <v>195</v>
      </c>
      <c r="F287" s="34" t="s">
        <v>380</v>
      </c>
      <c r="G287" s="35">
        <v>3150</v>
      </c>
      <c r="H287" s="35">
        <f t="shared" si="4"/>
        <v>2669.4915254237289</v>
      </c>
      <c r="I287" s="33" t="s">
        <v>757</v>
      </c>
    </row>
    <row r="288" spans="1:9" s="4" customFormat="1" ht="45" x14ac:dyDescent="0.25">
      <c r="A288" s="50">
        <v>286</v>
      </c>
      <c r="B288" s="38" t="s">
        <v>617</v>
      </c>
      <c r="C288" s="30" t="s">
        <v>149</v>
      </c>
      <c r="D288" s="30" t="s">
        <v>194</v>
      </c>
      <c r="E288" s="30">
        <v>100467</v>
      </c>
      <c r="F288" s="34" t="s">
        <v>380</v>
      </c>
      <c r="G288" s="35">
        <v>2450</v>
      </c>
      <c r="H288" s="35">
        <f t="shared" si="4"/>
        <v>2076.2711864406779</v>
      </c>
      <c r="I288" s="33" t="s">
        <v>757</v>
      </c>
    </row>
    <row r="289" spans="1:9" s="4" customFormat="1" ht="45" x14ac:dyDescent="0.25">
      <c r="A289" s="50">
        <v>287</v>
      </c>
      <c r="B289" s="38" t="s">
        <v>617</v>
      </c>
      <c r="C289" s="30" t="s">
        <v>149</v>
      </c>
      <c r="D289" s="30" t="s">
        <v>194</v>
      </c>
      <c r="E289" s="30">
        <v>129710221</v>
      </c>
      <c r="F289" s="34" t="s">
        <v>380</v>
      </c>
      <c r="G289" s="35">
        <v>2450</v>
      </c>
      <c r="H289" s="35">
        <f t="shared" si="4"/>
        <v>2076.2711864406779</v>
      </c>
      <c r="I289" s="33" t="s">
        <v>757</v>
      </c>
    </row>
    <row r="290" spans="1:9" s="4" customFormat="1" ht="60" x14ac:dyDescent="0.25">
      <c r="A290" s="50">
        <v>288</v>
      </c>
      <c r="B290" s="33" t="s">
        <v>658</v>
      </c>
      <c r="C290" s="34" t="s">
        <v>149</v>
      </c>
      <c r="D290" s="34" t="s">
        <v>3</v>
      </c>
      <c r="E290" s="34" t="s">
        <v>4</v>
      </c>
      <c r="F290" s="34" t="s">
        <v>379</v>
      </c>
      <c r="G290" s="35">
        <v>3450</v>
      </c>
      <c r="H290" s="35">
        <f t="shared" si="4"/>
        <v>2923.7288135593221</v>
      </c>
      <c r="I290" s="33" t="s">
        <v>759</v>
      </c>
    </row>
    <row r="291" spans="1:9" s="4" customFormat="1" ht="60" x14ac:dyDescent="0.25">
      <c r="A291" s="50">
        <v>289</v>
      </c>
      <c r="B291" s="33" t="s">
        <v>658</v>
      </c>
      <c r="C291" s="30" t="s">
        <v>149</v>
      </c>
      <c r="D291" s="30" t="s">
        <v>3</v>
      </c>
      <c r="E291" s="30" t="s">
        <v>59</v>
      </c>
      <c r="F291" s="34" t="s">
        <v>379</v>
      </c>
      <c r="G291" s="35">
        <v>3450</v>
      </c>
      <c r="H291" s="35">
        <f t="shared" si="4"/>
        <v>2923.7288135593221</v>
      </c>
      <c r="I291" s="33" t="s">
        <v>759</v>
      </c>
    </row>
    <row r="292" spans="1:9" s="4" customFormat="1" ht="60" x14ac:dyDescent="0.25">
      <c r="A292" s="50">
        <v>290</v>
      </c>
      <c r="B292" s="33" t="s">
        <v>658</v>
      </c>
      <c r="C292" s="34" t="s">
        <v>149</v>
      </c>
      <c r="D292" s="34" t="s">
        <v>3</v>
      </c>
      <c r="E292" s="40" t="s">
        <v>374</v>
      </c>
      <c r="F292" s="34" t="s">
        <v>379</v>
      </c>
      <c r="G292" s="35">
        <v>3950</v>
      </c>
      <c r="H292" s="35">
        <f t="shared" si="4"/>
        <v>3347.4576271186443</v>
      </c>
      <c r="I292" s="33" t="s">
        <v>759</v>
      </c>
    </row>
    <row r="293" spans="1:9" s="4" customFormat="1" ht="60" x14ac:dyDescent="0.25">
      <c r="A293" s="50">
        <v>291</v>
      </c>
      <c r="B293" s="33" t="s">
        <v>658</v>
      </c>
      <c r="C293" s="30" t="s">
        <v>149</v>
      </c>
      <c r="D293" s="30" t="s">
        <v>3</v>
      </c>
      <c r="E293" s="30" t="s">
        <v>434</v>
      </c>
      <c r="F293" s="34" t="s">
        <v>379</v>
      </c>
      <c r="G293" s="35">
        <v>3450</v>
      </c>
      <c r="H293" s="35">
        <f t="shared" si="4"/>
        <v>2923.7288135593221</v>
      </c>
      <c r="I293" s="33" t="s">
        <v>759</v>
      </c>
    </row>
    <row r="294" spans="1:9" s="4" customFormat="1" ht="45" x14ac:dyDescent="0.25">
      <c r="A294" s="50">
        <v>292</v>
      </c>
      <c r="B294" s="33" t="s">
        <v>656</v>
      </c>
      <c r="C294" s="34" t="s">
        <v>149</v>
      </c>
      <c r="D294" s="34" t="s">
        <v>0</v>
      </c>
      <c r="E294" s="34" t="s">
        <v>1</v>
      </c>
      <c r="F294" s="34" t="s">
        <v>379</v>
      </c>
      <c r="G294" s="35">
        <v>1100</v>
      </c>
      <c r="H294" s="35">
        <f t="shared" si="4"/>
        <v>932.20338983050851</v>
      </c>
      <c r="I294" s="33" t="s">
        <v>692</v>
      </c>
    </row>
    <row r="295" spans="1:9" s="4" customFormat="1" ht="45" x14ac:dyDescent="0.25">
      <c r="A295" s="50">
        <v>293</v>
      </c>
      <c r="B295" s="33" t="s">
        <v>656</v>
      </c>
      <c r="C295" s="30" t="s">
        <v>149</v>
      </c>
      <c r="D295" s="30" t="s">
        <v>0</v>
      </c>
      <c r="E295" s="30" t="s">
        <v>465</v>
      </c>
      <c r="F295" s="34" t="s">
        <v>379</v>
      </c>
      <c r="G295" s="35">
        <v>1100</v>
      </c>
      <c r="H295" s="35">
        <f t="shared" si="4"/>
        <v>932.20338983050851</v>
      </c>
      <c r="I295" s="33" t="s">
        <v>692</v>
      </c>
    </row>
    <row r="296" spans="1:9" s="4" customFormat="1" ht="45" x14ac:dyDescent="0.25">
      <c r="A296" s="50">
        <v>294</v>
      </c>
      <c r="B296" s="33" t="s">
        <v>591</v>
      </c>
      <c r="C296" s="34" t="s">
        <v>149</v>
      </c>
      <c r="D296" s="34" t="s">
        <v>178</v>
      </c>
      <c r="E296" s="40" t="s">
        <v>183</v>
      </c>
      <c r="F296" s="34" t="s">
        <v>380</v>
      </c>
      <c r="G296" s="35">
        <v>9750</v>
      </c>
      <c r="H296" s="35">
        <f t="shared" si="4"/>
        <v>8262.7118644067796</v>
      </c>
      <c r="I296" s="33" t="s">
        <v>760</v>
      </c>
    </row>
    <row r="297" spans="1:9" s="4" customFormat="1" ht="45" x14ac:dyDescent="0.25">
      <c r="A297" s="50">
        <v>295</v>
      </c>
      <c r="B297" s="33" t="s">
        <v>659</v>
      </c>
      <c r="C297" s="34" t="s">
        <v>149</v>
      </c>
      <c r="D297" s="34" t="s">
        <v>5</v>
      </c>
      <c r="E297" s="34" t="s">
        <v>6</v>
      </c>
      <c r="F297" s="34" t="s">
        <v>379</v>
      </c>
      <c r="G297" s="35">
        <v>9500</v>
      </c>
      <c r="H297" s="35">
        <f t="shared" si="4"/>
        <v>8050.8474576271192</v>
      </c>
      <c r="I297" s="33" t="s">
        <v>692</v>
      </c>
    </row>
    <row r="298" spans="1:9" s="4" customFormat="1" ht="45" x14ac:dyDescent="0.25">
      <c r="A298" s="50">
        <v>296</v>
      </c>
      <c r="B298" s="33" t="s">
        <v>659</v>
      </c>
      <c r="C298" s="34" t="s">
        <v>149</v>
      </c>
      <c r="D298" s="34" t="s">
        <v>5</v>
      </c>
      <c r="E298" s="34" t="s">
        <v>11</v>
      </c>
      <c r="F298" s="34" t="s">
        <v>379</v>
      </c>
      <c r="G298" s="35">
        <v>9500</v>
      </c>
      <c r="H298" s="35">
        <f t="shared" si="4"/>
        <v>8050.8474576271192</v>
      </c>
      <c r="I298" s="33" t="s">
        <v>692</v>
      </c>
    </row>
    <row r="299" spans="1:9" s="4" customFormat="1" ht="45" x14ac:dyDescent="0.25">
      <c r="A299" s="50">
        <v>297</v>
      </c>
      <c r="B299" s="33" t="s">
        <v>659</v>
      </c>
      <c r="C299" s="30" t="s">
        <v>149</v>
      </c>
      <c r="D299" s="30" t="s">
        <v>5</v>
      </c>
      <c r="E299" s="30" t="s">
        <v>56</v>
      </c>
      <c r="F299" s="34" t="s">
        <v>379</v>
      </c>
      <c r="G299" s="35">
        <v>6450</v>
      </c>
      <c r="H299" s="35">
        <f t="shared" si="4"/>
        <v>5466.1016949152545</v>
      </c>
      <c r="I299" s="33" t="s">
        <v>761</v>
      </c>
    </row>
    <row r="300" spans="1:9" s="4" customFormat="1" ht="45" x14ac:dyDescent="0.25">
      <c r="A300" s="50">
        <v>298</v>
      </c>
      <c r="B300" s="33" t="s">
        <v>659</v>
      </c>
      <c r="C300" s="30" t="s">
        <v>149</v>
      </c>
      <c r="D300" s="30" t="s">
        <v>5</v>
      </c>
      <c r="E300" s="30" t="s">
        <v>58</v>
      </c>
      <c r="F300" s="34" t="s">
        <v>379</v>
      </c>
      <c r="G300" s="35">
        <v>7000</v>
      </c>
      <c r="H300" s="35">
        <f t="shared" si="4"/>
        <v>5932.203389830509</v>
      </c>
      <c r="I300" s="33" t="s">
        <v>761</v>
      </c>
    </row>
    <row r="301" spans="1:9" s="4" customFormat="1" ht="45" x14ac:dyDescent="0.25">
      <c r="A301" s="50">
        <v>299</v>
      </c>
      <c r="B301" s="33" t="s">
        <v>659</v>
      </c>
      <c r="C301" s="30" t="s">
        <v>149</v>
      </c>
      <c r="D301" s="30" t="s">
        <v>5</v>
      </c>
      <c r="E301" s="30" t="s">
        <v>60</v>
      </c>
      <c r="F301" s="34" t="s">
        <v>379</v>
      </c>
      <c r="G301" s="35">
        <v>3450</v>
      </c>
      <c r="H301" s="35">
        <f t="shared" si="4"/>
        <v>2923.7288135593221</v>
      </c>
      <c r="I301" s="33" t="s">
        <v>762</v>
      </c>
    </row>
    <row r="302" spans="1:9" s="4" customFormat="1" ht="45" x14ac:dyDescent="0.25">
      <c r="A302" s="50">
        <v>300</v>
      </c>
      <c r="B302" s="33" t="s">
        <v>659</v>
      </c>
      <c r="C302" s="30" t="s">
        <v>149</v>
      </c>
      <c r="D302" s="30" t="s">
        <v>5</v>
      </c>
      <c r="E302" s="30" t="s">
        <v>61</v>
      </c>
      <c r="F302" s="34" t="s">
        <v>379</v>
      </c>
      <c r="G302" s="35">
        <v>7400</v>
      </c>
      <c r="H302" s="35">
        <f t="shared" si="4"/>
        <v>6271.1864406779669</v>
      </c>
      <c r="I302" s="33" t="s">
        <v>761</v>
      </c>
    </row>
    <row r="303" spans="1:9" s="4" customFormat="1" ht="45" x14ac:dyDescent="0.25">
      <c r="A303" s="50">
        <v>301</v>
      </c>
      <c r="B303" s="33" t="s">
        <v>659</v>
      </c>
      <c r="C303" s="30" t="s">
        <v>149</v>
      </c>
      <c r="D303" s="30" t="s">
        <v>5</v>
      </c>
      <c r="E303" s="30" t="s">
        <v>62</v>
      </c>
      <c r="F303" s="34" t="s">
        <v>379</v>
      </c>
      <c r="G303" s="35">
        <v>7400</v>
      </c>
      <c r="H303" s="35">
        <f t="shared" si="4"/>
        <v>6271.1864406779669</v>
      </c>
      <c r="I303" s="33" t="s">
        <v>761</v>
      </c>
    </row>
    <row r="304" spans="1:9" s="4" customFormat="1" ht="45" x14ac:dyDescent="0.25">
      <c r="A304" s="50">
        <v>302</v>
      </c>
      <c r="B304" s="33" t="s">
        <v>659</v>
      </c>
      <c r="C304" s="30" t="s">
        <v>149</v>
      </c>
      <c r="D304" s="30" t="s">
        <v>5</v>
      </c>
      <c r="E304" s="30" t="s">
        <v>197</v>
      </c>
      <c r="F304" s="34" t="s">
        <v>380</v>
      </c>
      <c r="G304" s="35">
        <v>4300</v>
      </c>
      <c r="H304" s="35">
        <f t="shared" si="4"/>
        <v>3644.0677966101698</v>
      </c>
      <c r="I304" s="33" t="s">
        <v>762</v>
      </c>
    </row>
    <row r="305" spans="1:9" s="4" customFormat="1" ht="45" x14ac:dyDescent="0.25">
      <c r="A305" s="50">
        <v>303</v>
      </c>
      <c r="B305" s="33" t="s">
        <v>659</v>
      </c>
      <c r="C305" s="30" t="s">
        <v>149</v>
      </c>
      <c r="D305" s="30" t="s">
        <v>5</v>
      </c>
      <c r="E305" s="30">
        <v>129140263</v>
      </c>
      <c r="F305" s="34" t="s">
        <v>380</v>
      </c>
      <c r="G305" s="35">
        <v>8230</v>
      </c>
      <c r="H305" s="35">
        <f t="shared" si="4"/>
        <v>6974.5762711864409</v>
      </c>
      <c r="I305" s="33" t="s">
        <v>761</v>
      </c>
    </row>
    <row r="306" spans="1:9" s="4" customFormat="1" ht="60" x14ac:dyDescent="0.25">
      <c r="A306" s="50">
        <v>304</v>
      </c>
      <c r="B306" s="33" t="s">
        <v>659</v>
      </c>
      <c r="C306" s="30" t="s">
        <v>149</v>
      </c>
      <c r="D306" s="30" t="s">
        <v>5</v>
      </c>
      <c r="E306" s="34">
        <v>129140300</v>
      </c>
      <c r="F306" s="34" t="s">
        <v>380</v>
      </c>
      <c r="G306" s="35">
        <v>6700</v>
      </c>
      <c r="H306" s="35">
        <f t="shared" si="4"/>
        <v>5677.9661016949158</v>
      </c>
      <c r="I306" s="33" t="s">
        <v>763</v>
      </c>
    </row>
    <row r="307" spans="1:9" s="4" customFormat="1" ht="45" x14ac:dyDescent="0.25">
      <c r="A307" s="50">
        <v>305</v>
      </c>
      <c r="B307" s="33" t="s">
        <v>659</v>
      </c>
      <c r="C307" s="34" t="s">
        <v>149</v>
      </c>
      <c r="D307" s="34" t="s">
        <v>5</v>
      </c>
      <c r="E307" s="34">
        <v>100277</v>
      </c>
      <c r="F307" s="34" t="s">
        <v>379</v>
      </c>
      <c r="G307" s="35">
        <v>7400</v>
      </c>
      <c r="H307" s="35">
        <f t="shared" si="4"/>
        <v>6271.1864406779669</v>
      </c>
      <c r="I307" s="33" t="s">
        <v>761</v>
      </c>
    </row>
    <row r="308" spans="1:9" s="4" customFormat="1" ht="45" x14ac:dyDescent="0.25">
      <c r="A308" s="50">
        <v>306</v>
      </c>
      <c r="B308" s="33" t="s">
        <v>659</v>
      </c>
      <c r="C308" s="34" t="s">
        <v>149</v>
      </c>
      <c r="D308" s="34" t="s">
        <v>5</v>
      </c>
      <c r="E308" s="34" t="s">
        <v>273</v>
      </c>
      <c r="F308" s="34" t="s">
        <v>379</v>
      </c>
      <c r="G308" s="35">
        <v>7400</v>
      </c>
      <c r="H308" s="35">
        <f t="shared" si="4"/>
        <v>6271.1864406779669</v>
      </c>
      <c r="I308" s="33" t="s">
        <v>761</v>
      </c>
    </row>
    <row r="309" spans="1:9" s="4" customFormat="1" ht="45" x14ac:dyDescent="0.25">
      <c r="A309" s="50">
        <v>307</v>
      </c>
      <c r="B309" s="33" t="s">
        <v>659</v>
      </c>
      <c r="C309" s="34" t="s">
        <v>149</v>
      </c>
      <c r="D309" s="34" t="s">
        <v>5</v>
      </c>
      <c r="E309" s="34" t="s">
        <v>274</v>
      </c>
      <c r="F309" s="34" t="s">
        <v>379</v>
      </c>
      <c r="G309" s="35">
        <v>7400</v>
      </c>
      <c r="H309" s="35">
        <f t="shared" si="4"/>
        <v>6271.1864406779669</v>
      </c>
      <c r="I309" s="33" t="s">
        <v>761</v>
      </c>
    </row>
    <row r="310" spans="1:9" s="4" customFormat="1" ht="45" x14ac:dyDescent="0.25">
      <c r="A310" s="50">
        <v>308</v>
      </c>
      <c r="B310" s="33" t="s">
        <v>659</v>
      </c>
      <c r="C310" s="34" t="s">
        <v>149</v>
      </c>
      <c r="D310" s="34" t="s">
        <v>5</v>
      </c>
      <c r="E310" s="34" t="s">
        <v>275</v>
      </c>
      <c r="F310" s="34" t="s">
        <v>379</v>
      </c>
      <c r="G310" s="35">
        <v>7000</v>
      </c>
      <c r="H310" s="35">
        <f t="shared" si="4"/>
        <v>5932.203389830509</v>
      </c>
      <c r="I310" s="33" t="s">
        <v>761</v>
      </c>
    </row>
    <row r="311" spans="1:9" s="4" customFormat="1" ht="45" x14ac:dyDescent="0.25">
      <c r="A311" s="50">
        <v>309</v>
      </c>
      <c r="B311" s="33" t="s">
        <v>659</v>
      </c>
      <c r="C311" s="34" t="s">
        <v>149</v>
      </c>
      <c r="D311" s="34" t="s">
        <v>5</v>
      </c>
      <c r="E311" s="30" t="s">
        <v>354</v>
      </c>
      <c r="F311" s="34" t="s">
        <v>379</v>
      </c>
      <c r="G311" s="35">
        <v>4300</v>
      </c>
      <c r="H311" s="35">
        <f t="shared" si="4"/>
        <v>3644.0677966101698</v>
      </c>
      <c r="I311" s="33" t="s">
        <v>697</v>
      </c>
    </row>
    <row r="312" spans="1:9" s="4" customFormat="1" ht="45" x14ac:dyDescent="0.25">
      <c r="A312" s="50">
        <v>310</v>
      </c>
      <c r="B312" s="33" t="s">
        <v>659</v>
      </c>
      <c r="C312" s="34" t="s">
        <v>149</v>
      </c>
      <c r="D312" s="34" t="s">
        <v>5</v>
      </c>
      <c r="E312" s="30">
        <v>100203</v>
      </c>
      <c r="F312" s="34" t="s">
        <v>379</v>
      </c>
      <c r="G312" s="35">
        <v>9500</v>
      </c>
      <c r="H312" s="35">
        <f t="shared" si="4"/>
        <v>8050.8474576271192</v>
      </c>
      <c r="I312" s="33" t="s">
        <v>692</v>
      </c>
    </row>
    <row r="313" spans="1:9" s="4" customFormat="1" ht="75" x14ac:dyDescent="0.25">
      <c r="A313" s="50">
        <v>311</v>
      </c>
      <c r="B313" s="38" t="s">
        <v>608</v>
      </c>
      <c r="C313" s="30" t="s">
        <v>149</v>
      </c>
      <c r="D313" s="30" t="s">
        <v>206</v>
      </c>
      <c r="E313" s="30" t="s">
        <v>207</v>
      </c>
      <c r="F313" s="34" t="s">
        <v>380</v>
      </c>
      <c r="G313" s="35">
        <v>21500</v>
      </c>
      <c r="H313" s="35">
        <f t="shared" si="4"/>
        <v>18220.338983050849</v>
      </c>
      <c r="I313" s="33" t="s">
        <v>764</v>
      </c>
    </row>
    <row r="314" spans="1:9" s="4" customFormat="1" ht="75" x14ac:dyDescent="0.25">
      <c r="A314" s="50">
        <v>312</v>
      </c>
      <c r="B314" s="38" t="s">
        <v>608</v>
      </c>
      <c r="C314" s="30" t="s">
        <v>149</v>
      </c>
      <c r="D314" s="30" t="s">
        <v>206</v>
      </c>
      <c r="E314" s="30" t="s">
        <v>208</v>
      </c>
      <c r="F314" s="34" t="s">
        <v>380</v>
      </c>
      <c r="G314" s="35">
        <v>21500</v>
      </c>
      <c r="H314" s="35">
        <f t="shared" si="4"/>
        <v>18220.338983050849</v>
      </c>
      <c r="I314" s="33" t="s">
        <v>764</v>
      </c>
    </row>
    <row r="315" spans="1:9" s="4" customFormat="1" ht="30" x14ac:dyDescent="0.25">
      <c r="A315" s="50">
        <v>313</v>
      </c>
      <c r="B315" s="49" t="s">
        <v>633</v>
      </c>
      <c r="C315" s="49" t="s">
        <v>149</v>
      </c>
      <c r="D315" s="37" t="s">
        <v>560</v>
      </c>
      <c r="E315" s="32" t="s">
        <v>561</v>
      </c>
      <c r="F315" s="34" t="s">
        <v>379</v>
      </c>
      <c r="G315" s="35">
        <v>2450</v>
      </c>
      <c r="H315" s="35">
        <f t="shared" si="4"/>
        <v>2076.2711864406779</v>
      </c>
      <c r="I315" s="33" t="s">
        <v>699</v>
      </c>
    </row>
    <row r="316" spans="1:9" s="4" customFormat="1" ht="60" x14ac:dyDescent="0.25">
      <c r="A316" s="50">
        <v>314</v>
      </c>
      <c r="B316" s="33" t="s">
        <v>621</v>
      </c>
      <c r="C316" s="34" t="s">
        <v>149</v>
      </c>
      <c r="D316" s="34" t="s">
        <v>148</v>
      </c>
      <c r="E316" s="34" t="s">
        <v>150</v>
      </c>
      <c r="F316" s="34" t="s">
        <v>380</v>
      </c>
      <c r="G316" s="35">
        <v>5450</v>
      </c>
      <c r="H316" s="35">
        <f t="shared" si="4"/>
        <v>4618.6440677966102</v>
      </c>
      <c r="I316" s="33" t="s">
        <v>679</v>
      </c>
    </row>
    <row r="317" spans="1:9" s="4" customFormat="1" ht="30" x14ac:dyDescent="0.25">
      <c r="A317" s="50">
        <v>315</v>
      </c>
      <c r="B317" s="33" t="s">
        <v>621</v>
      </c>
      <c r="C317" s="34" t="s">
        <v>149</v>
      </c>
      <c r="D317" s="34" t="s">
        <v>148</v>
      </c>
      <c r="E317" s="40" t="s">
        <v>173</v>
      </c>
      <c r="F317" s="34" t="s">
        <v>380</v>
      </c>
      <c r="G317" s="35">
        <v>5450</v>
      </c>
      <c r="H317" s="35">
        <f t="shared" si="4"/>
        <v>4618.6440677966102</v>
      </c>
      <c r="I317" s="33" t="s">
        <v>714</v>
      </c>
    </row>
    <row r="318" spans="1:9" s="4" customFormat="1" ht="30" x14ac:dyDescent="0.25">
      <c r="A318" s="50">
        <v>316</v>
      </c>
      <c r="B318" s="38" t="s">
        <v>621</v>
      </c>
      <c r="C318" s="30" t="s">
        <v>149</v>
      </c>
      <c r="D318" s="30" t="s">
        <v>148</v>
      </c>
      <c r="E318" s="30" t="s">
        <v>179</v>
      </c>
      <c r="F318" s="34" t="s">
        <v>380</v>
      </c>
      <c r="G318" s="35">
        <v>5450</v>
      </c>
      <c r="H318" s="35">
        <f t="shared" si="4"/>
        <v>4618.6440677966102</v>
      </c>
      <c r="I318" s="33" t="s">
        <v>714</v>
      </c>
    </row>
    <row r="319" spans="1:9" s="4" customFormat="1" ht="30" x14ac:dyDescent="0.25">
      <c r="A319" s="50">
        <v>317</v>
      </c>
      <c r="B319" s="46" t="s">
        <v>621</v>
      </c>
      <c r="C319" s="30" t="s">
        <v>149</v>
      </c>
      <c r="D319" s="30" t="s">
        <v>148</v>
      </c>
      <c r="E319" s="30" t="s">
        <v>493</v>
      </c>
      <c r="F319" s="34" t="s">
        <v>382</v>
      </c>
      <c r="G319" s="35">
        <v>5450</v>
      </c>
      <c r="H319" s="35">
        <f t="shared" si="4"/>
        <v>4618.6440677966102</v>
      </c>
      <c r="I319" s="33" t="s">
        <v>714</v>
      </c>
    </row>
    <row r="320" spans="1:9" s="4" customFormat="1" ht="30" x14ac:dyDescent="0.25">
      <c r="A320" s="50">
        <v>318</v>
      </c>
      <c r="B320" s="48" t="s">
        <v>621</v>
      </c>
      <c r="C320" s="48" t="s">
        <v>149</v>
      </c>
      <c r="D320" s="34" t="s">
        <v>148</v>
      </c>
      <c r="E320" s="31" t="s">
        <v>543</v>
      </c>
      <c r="F320" s="34" t="s">
        <v>379</v>
      </c>
      <c r="G320" s="35">
        <v>5450</v>
      </c>
      <c r="H320" s="35">
        <f t="shared" si="4"/>
        <v>4618.6440677966102</v>
      </c>
      <c r="I320" s="33" t="s">
        <v>714</v>
      </c>
    </row>
    <row r="321" spans="1:9" s="4" customFormat="1" ht="30" x14ac:dyDescent="0.25">
      <c r="A321" s="50">
        <v>319</v>
      </c>
      <c r="B321" s="48" t="s">
        <v>621</v>
      </c>
      <c r="C321" s="48" t="s">
        <v>149</v>
      </c>
      <c r="D321" s="34" t="s">
        <v>148</v>
      </c>
      <c r="E321" s="31" t="s">
        <v>574</v>
      </c>
      <c r="F321" s="34" t="s">
        <v>380</v>
      </c>
      <c r="G321" s="35">
        <v>4450</v>
      </c>
      <c r="H321" s="35">
        <f t="shared" si="4"/>
        <v>3771.1864406779664</v>
      </c>
      <c r="I321" s="33" t="s">
        <v>714</v>
      </c>
    </row>
    <row r="322" spans="1:9" s="4" customFormat="1" ht="30" x14ac:dyDescent="0.25">
      <c r="A322" s="50">
        <v>320</v>
      </c>
      <c r="B322" s="38" t="s">
        <v>621</v>
      </c>
      <c r="C322" s="30" t="s">
        <v>149</v>
      </c>
      <c r="D322" s="30" t="s">
        <v>92</v>
      </c>
      <c r="E322" s="30" t="s">
        <v>180</v>
      </c>
      <c r="F322" s="34" t="s">
        <v>380</v>
      </c>
      <c r="G322" s="35">
        <v>18600</v>
      </c>
      <c r="H322" s="35">
        <f t="shared" si="4"/>
        <v>15762.711864406781</v>
      </c>
      <c r="I322" s="33" t="s">
        <v>714</v>
      </c>
    </row>
    <row r="323" spans="1:9" s="4" customFormat="1" ht="30" x14ac:dyDescent="0.25">
      <c r="A323" s="50">
        <v>321</v>
      </c>
      <c r="B323" s="38" t="s">
        <v>621</v>
      </c>
      <c r="C323" s="34" t="s">
        <v>149</v>
      </c>
      <c r="D323" s="34" t="s">
        <v>92</v>
      </c>
      <c r="E323" s="34">
        <v>100271</v>
      </c>
      <c r="F323" s="34" t="s">
        <v>379</v>
      </c>
      <c r="G323" s="35">
        <v>37600</v>
      </c>
      <c r="H323" s="35">
        <f t="shared" ref="H323:H386" si="5">G323/1.18</f>
        <v>31864.406779661018</v>
      </c>
      <c r="I323" s="33" t="s">
        <v>765</v>
      </c>
    </row>
    <row r="324" spans="1:9" s="4" customFormat="1" ht="30" x14ac:dyDescent="0.25">
      <c r="A324" s="50">
        <v>322</v>
      </c>
      <c r="B324" s="38" t="s">
        <v>621</v>
      </c>
      <c r="C324" s="30" t="s">
        <v>149</v>
      </c>
      <c r="D324" s="30" t="s">
        <v>92</v>
      </c>
      <c r="E324" s="30" t="s">
        <v>484</v>
      </c>
      <c r="F324" s="34" t="s">
        <v>380</v>
      </c>
      <c r="G324" s="35">
        <v>14600</v>
      </c>
      <c r="H324" s="35">
        <f t="shared" si="5"/>
        <v>12372.881355932204</v>
      </c>
      <c r="I324" s="33" t="s">
        <v>714</v>
      </c>
    </row>
    <row r="325" spans="1:9" s="4" customFormat="1" ht="45" x14ac:dyDescent="0.25">
      <c r="A325" s="50">
        <v>323</v>
      </c>
      <c r="B325" s="43" t="s">
        <v>660</v>
      </c>
      <c r="C325" s="44" t="s">
        <v>149</v>
      </c>
      <c r="D325" s="44" t="s">
        <v>289</v>
      </c>
      <c r="E325" s="44" t="s">
        <v>334</v>
      </c>
      <c r="F325" s="34" t="s">
        <v>382</v>
      </c>
      <c r="G325" s="35">
        <v>10800</v>
      </c>
      <c r="H325" s="35">
        <f t="shared" si="5"/>
        <v>9152.5423728813566</v>
      </c>
      <c r="I325" s="33" t="s">
        <v>701</v>
      </c>
    </row>
    <row r="326" spans="1:9" s="4" customFormat="1" ht="45" x14ac:dyDescent="0.25">
      <c r="A326" s="50">
        <v>324</v>
      </c>
      <c r="B326" s="43" t="s">
        <v>660</v>
      </c>
      <c r="C326" s="30" t="s">
        <v>149</v>
      </c>
      <c r="D326" s="30" t="s">
        <v>289</v>
      </c>
      <c r="E326" s="30" t="s">
        <v>425</v>
      </c>
      <c r="F326" s="34" t="s">
        <v>379</v>
      </c>
      <c r="G326" s="35">
        <v>10400</v>
      </c>
      <c r="H326" s="35">
        <f t="shared" si="5"/>
        <v>8813.5593220338997</v>
      </c>
      <c r="I326" s="33" t="s">
        <v>701</v>
      </c>
    </row>
    <row r="327" spans="1:9" s="4" customFormat="1" ht="45" x14ac:dyDescent="0.25">
      <c r="A327" s="50">
        <v>325</v>
      </c>
      <c r="B327" s="43" t="s">
        <v>660</v>
      </c>
      <c r="C327" s="30" t="s">
        <v>149</v>
      </c>
      <c r="D327" s="30" t="s">
        <v>289</v>
      </c>
      <c r="E327" s="30" t="s">
        <v>426</v>
      </c>
      <c r="F327" s="34" t="s">
        <v>379</v>
      </c>
      <c r="G327" s="35">
        <v>9800</v>
      </c>
      <c r="H327" s="35">
        <f t="shared" si="5"/>
        <v>8305.0847457627115</v>
      </c>
      <c r="I327" s="33" t="s">
        <v>701</v>
      </c>
    </row>
    <row r="328" spans="1:9" s="4" customFormat="1" ht="45" x14ac:dyDescent="0.25">
      <c r="A328" s="50">
        <v>326</v>
      </c>
      <c r="B328" s="43" t="s">
        <v>660</v>
      </c>
      <c r="C328" s="30" t="s">
        <v>149</v>
      </c>
      <c r="D328" s="30" t="s">
        <v>289</v>
      </c>
      <c r="E328" s="30" t="s">
        <v>427</v>
      </c>
      <c r="F328" s="34" t="s">
        <v>379</v>
      </c>
      <c r="G328" s="35">
        <v>9800</v>
      </c>
      <c r="H328" s="35">
        <f t="shared" si="5"/>
        <v>8305.0847457627115</v>
      </c>
      <c r="I328" s="33" t="s">
        <v>701</v>
      </c>
    </row>
    <row r="329" spans="1:9" s="4" customFormat="1" ht="45" x14ac:dyDescent="0.25">
      <c r="A329" s="50">
        <v>327</v>
      </c>
      <c r="B329" s="43" t="s">
        <v>660</v>
      </c>
      <c r="C329" s="30" t="s">
        <v>149</v>
      </c>
      <c r="D329" s="30" t="s">
        <v>289</v>
      </c>
      <c r="E329" s="30" t="s">
        <v>534</v>
      </c>
      <c r="F329" s="34" t="s">
        <v>382</v>
      </c>
      <c r="G329" s="35">
        <v>13200</v>
      </c>
      <c r="H329" s="35">
        <f t="shared" si="5"/>
        <v>11186.440677966102</v>
      </c>
      <c r="I329" s="33" t="s">
        <v>701</v>
      </c>
    </row>
    <row r="330" spans="1:9" s="4" customFormat="1" ht="45" x14ac:dyDescent="0.25">
      <c r="A330" s="50">
        <v>328</v>
      </c>
      <c r="B330" s="43" t="s">
        <v>660</v>
      </c>
      <c r="C330" s="30" t="s">
        <v>149</v>
      </c>
      <c r="D330" s="30" t="s">
        <v>289</v>
      </c>
      <c r="E330" s="30" t="s">
        <v>535</v>
      </c>
      <c r="F330" s="34" t="s">
        <v>382</v>
      </c>
      <c r="G330" s="35">
        <v>9200</v>
      </c>
      <c r="H330" s="35">
        <f t="shared" si="5"/>
        <v>7796.610169491526</v>
      </c>
      <c r="I330" s="33" t="s">
        <v>701</v>
      </c>
    </row>
    <row r="331" spans="1:9" s="4" customFormat="1" ht="45" x14ac:dyDescent="0.25">
      <c r="A331" s="50">
        <v>329</v>
      </c>
      <c r="B331" s="38" t="s">
        <v>591</v>
      </c>
      <c r="C331" s="30" t="s">
        <v>149</v>
      </c>
      <c r="D331" s="30" t="s">
        <v>223</v>
      </c>
      <c r="E331" s="30">
        <v>129610818</v>
      </c>
      <c r="F331" s="34" t="s">
        <v>380</v>
      </c>
      <c r="G331" s="35">
        <v>5490</v>
      </c>
      <c r="H331" s="35">
        <f t="shared" si="5"/>
        <v>4652.5423728813557</v>
      </c>
      <c r="I331" s="33" t="s">
        <v>699</v>
      </c>
    </row>
    <row r="332" spans="1:9" s="4" customFormat="1" ht="45" x14ac:dyDescent="0.25">
      <c r="A332" s="50">
        <v>330</v>
      </c>
      <c r="B332" s="38" t="s">
        <v>591</v>
      </c>
      <c r="C332" s="30" t="s">
        <v>149</v>
      </c>
      <c r="D332" s="30" t="s">
        <v>223</v>
      </c>
      <c r="E332" s="30" t="s">
        <v>224</v>
      </c>
      <c r="F332" s="34" t="s">
        <v>380</v>
      </c>
      <c r="G332" s="35">
        <v>10300</v>
      </c>
      <c r="H332" s="35">
        <f t="shared" si="5"/>
        <v>8728.8135593220341</v>
      </c>
      <c r="I332" s="33" t="s">
        <v>766</v>
      </c>
    </row>
    <row r="333" spans="1:9" s="4" customFormat="1" ht="60" x14ac:dyDescent="0.25">
      <c r="A333" s="50">
        <v>331</v>
      </c>
      <c r="B333" s="38" t="s">
        <v>591</v>
      </c>
      <c r="C333" s="30" t="s">
        <v>149</v>
      </c>
      <c r="D333" s="30" t="s">
        <v>223</v>
      </c>
      <c r="E333" s="30" t="s">
        <v>266</v>
      </c>
      <c r="F333" s="34" t="s">
        <v>380</v>
      </c>
      <c r="G333" s="35">
        <v>13200</v>
      </c>
      <c r="H333" s="35">
        <f t="shared" si="5"/>
        <v>11186.440677966102</v>
      </c>
      <c r="I333" s="33" t="s">
        <v>767</v>
      </c>
    </row>
    <row r="334" spans="1:9" s="4" customFormat="1" ht="75" x14ac:dyDescent="0.25">
      <c r="A334" s="50">
        <v>332</v>
      </c>
      <c r="B334" s="38" t="s">
        <v>591</v>
      </c>
      <c r="C334" s="30" t="s">
        <v>149</v>
      </c>
      <c r="D334" s="30" t="s">
        <v>223</v>
      </c>
      <c r="E334" s="30">
        <v>129610803</v>
      </c>
      <c r="F334" s="34" t="s">
        <v>380</v>
      </c>
      <c r="G334" s="35">
        <v>13200</v>
      </c>
      <c r="H334" s="35">
        <f t="shared" si="5"/>
        <v>11186.440677966102</v>
      </c>
      <c r="I334" s="33" t="s">
        <v>768</v>
      </c>
    </row>
    <row r="335" spans="1:9" s="4" customFormat="1" ht="45" x14ac:dyDescent="0.25">
      <c r="A335" s="50">
        <v>333</v>
      </c>
      <c r="B335" s="38" t="s">
        <v>591</v>
      </c>
      <c r="C335" s="39" t="s">
        <v>149</v>
      </c>
      <c r="D335" s="39" t="s">
        <v>223</v>
      </c>
      <c r="E335" s="39">
        <v>129610790</v>
      </c>
      <c r="F335" s="34" t="s">
        <v>382</v>
      </c>
      <c r="G335" s="35">
        <v>8300</v>
      </c>
      <c r="H335" s="35">
        <f t="shared" si="5"/>
        <v>7033.8983050847464</v>
      </c>
      <c r="I335" s="33" t="s">
        <v>692</v>
      </c>
    </row>
    <row r="336" spans="1:9" s="4" customFormat="1" ht="45" x14ac:dyDescent="0.25">
      <c r="A336" s="50">
        <v>334</v>
      </c>
      <c r="B336" s="38" t="s">
        <v>591</v>
      </c>
      <c r="C336" s="39" t="s">
        <v>149</v>
      </c>
      <c r="D336" s="39" t="s">
        <v>223</v>
      </c>
      <c r="E336" s="39">
        <v>129610800</v>
      </c>
      <c r="F336" s="34" t="s">
        <v>382</v>
      </c>
      <c r="G336" s="35">
        <v>6700</v>
      </c>
      <c r="H336" s="35">
        <f t="shared" si="5"/>
        <v>5677.9661016949158</v>
      </c>
      <c r="I336" s="33" t="s">
        <v>692</v>
      </c>
    </row>
    <row r="337" spans="1:9" s="4" customFormat="1" ht="45" x14ac:dyDescent="0.25">
      <c r="A337" s="50">
        <v>335</v>
      </c>
      <c r="B337" s="38" t="s">
        <v>591</v>
      </c>
      <c r="C337" s="39" t="s">
        <v>149</v>
      </c>
      <c r="D337" s="39" t="s">
        <v>223</v>
      </c>
      <c r="E337" s="39">
        <v>129610805</v>
      </c>
      <c r="F337" s="34" t="s">
        <v>382</v>
      </c>
      <c r="G337" s="35">
        <v>6700</v>
      </c>
      <c r="H337" s="35">
        <f t="shared" si="5"/>
        <v>5677.9661016949158</v>
      </c>
      <c r="I337" s="33" t="s">
        <v>692</v>
      </c>
    </row>
    <row r="338" spans="1:9" s="4" customFormat="1" ht="45" x14ac:dyDescent="0.25">
      <c r="A338" s="50">
        <v>336</v>
      </c>
      <c r="B338" s="38" t="s">
        <v>591</v>
      </c>
      <c r="C338" s="30" t="s">
        <v>149</v>
      </c>
      <c r="D338" s="30" t="s">
        <v>223</v>
      </c>
      <c r="E338" s="30" t="s">
        <v>476</v>
      </c>
      <c r="F338" s="34" t="s">
        <v>379</v>
      </c>
      <c r="G338" s="35">
        <v>6700</v>
      </c>
      <c r="H338" s="35">
        <f t="shared" si="5"/>
        <v>5677.9661016949158</v>
      </c>
      <c r="I338" s="33" t="s">
        <v>701</v>
      </c>
    </row>
    <row r="339" spans="1:9" s="4" customFormat="1" ht="45" x14ac:dyDescent="0.25">
      <c r="A339" s="50">
        <v>337</v>
      </c>
      <c r="B339" s="38" t="s">
        <v>591</v>
      </c>
      <c r="C339" s="30" t="s">
        <v>149</v>
      </c>
      <c r="D339" s="30" t="s">
        <v>223</v>
      </c>
      <c r="E339" s="40" t="s">
        <v>489</v>
      </c>
      <c r="F339" s="34" t="s">
        <v>382</v>
      </c>
      <c r="G339" s="35">
        <v>6700</v>
      </c>
      <c r="H339" s="35">
        <f t="shared" si="5"/>
        <v>5677.9661016949158</v>
      </c>
      <c r="I339" s="33" t="s">
        <v>692</v>
      </c>
    </row>
    <row r="340" spans="1:9" s="4" customFormat="1" ht="45" x14ac:dyDescent="0.25">
      <c r="A340" s="50">
        <v>338</v>
      </c>
      <c r="B340" s="38" t="s">
        <v>591</v>
      </c>
      <c r="C340" s="48" t="s">
        <v>149</v>
      </c>
      <c r="D340" s="34" t="s">
        <v>223</v>
      </c>
      <c r="E340" s="31">
        <v>129610816</v>
      </c>
      <c r="F340" s="34" t="s">
        <v>379</v>
      </c>
      <c r="G340" s="35">
        <v>6700</v>
      </c>
      <c r="H340" s="35">
        <f t="shared" si="5"/>
        <v>5677.9661016949158</v>
      </c>
      <c r="I340" s="33" t="s">
        <v>692</v>
      </c>
    </row>
    <row r="341" spans="1:9" s="4" customFormat="1" ht="45" x14ac:dyDescent="0.25">
      <c r="A341" s="50">
        <v>339</v>
      </c>
      <c r="B341" s="33" t="s">
        <v>661</v>
      </c>
      <c r="C341" s="34" t="s">
        <v>149</v>
      </c>
      <c r="D341" s="34" t="s">
        <v>21</v>
      </c>
      <c r="E341" s="34" t="s">
        <v>22</v>
      </c>
      <c r="F341" s="34" t="s">
        <v>379</v>
      </c>
      <c r="G341" s="35">
        <v>8700</v>
      </c>
      <c r="H341" s="35">
        <f t="shared" si="5"/>
        <v>7372.8813559322034</v>
      </c>
      <c r="I341" s="33" t="s">
        <v>701</v>
      </c>
    </row>
    <row r="342" spans="1:9" s="4" customFormat="1" ht="30" x14ac:dyDescent="0.25">
      <c r="A342" s="50">
        <v>340</v>
      </c>
      <c r="B342" s="33" t="s">
        <v>661</v>
      </c>
      <c r="C342" s="34" t="s">
        <v>149</v>
      </c>
      <c r="D342" s="34" t="s">
        <v>21</v>
      </c>
      <c r="E342" s="40" t="s">
        <v>196</v>
      </c>
      <c r="F342" s="34" t="s">
        <v>380</v>
      </c>
      <c r="G342" s="35">
        <v>7500</v>
      </c>
      <c r="H342" s="35">
        <f t="shared" si="5"/>
        <v>6355.9322033898306</v>
      </c>
      <c r="I342" s="33" t="s">
        <v>769</v>
      </c>
    </row>
    <row r="343" spans="1:9" s="4" customFormat="1" ht="30" x14ac:dyDescent="0.25">
      <c r="A343" s="50">
        <v>341</v>
      </c>
      <c r="B343" s="33" t="s">
        <v>661</v>
      </c>
      <c r="C343" s="34" t="s">
        <v>149</v>
      </c>
      <c r="D343" s="34" t="s">
        <v>21</v>
      </c>
      <c r="E343" s="34" t="s">
        <v>272</v>
      </c>
      <c r="F343" s="34" t="s">
        <v>379</v>
      </c>
      <c r="G343" s="35">
        <v>10600</v>
      </c>
      <c r="H343" s="35">
        <f t="shared" si="5"/>
        <v>8983.0508474576272</v>
      </c>
      <c r="I343" s="33" t="s">
        <v>770</v>
      </c>
    </row>
    <row r="344" spans="1:9" s="4" customFormat="1" ht="45" x14ac:dyDescent="0.25">
      <c r="A344" s="50">
        <v>342</v>
      </c>
      <c r="B344" s="33" t="s">
        <v>661</v>
      </c>
      <c r="C344" s="39" t="s">
        <v>149</v>
      </c>
      <c r="D344" s="39" t="s">
        <v>21</v>
      </c>
      <c r="E344" s="34" t="s">
        <v>538</v>
      </c>
      <c r="F344" s="34" t="s">
        <v>379</v>
      </c>
      <c r="G344" s="35">
        <v>8700</v>
      </c>
      <c r="H344" s="35">
        <f t="shared" si="5"/>
        <v>7372.8813559322034</v>
      </c>
      <c r="I344" s="33" t="s">
        <v>701</v>
      </c>
    </row>
    <row r="345" spans="1:9" s="4" customFormat="1" ht="30" x14ac:dyDescent="0.25">
      <c r="A345" s="50">
        <v>343</v>
      </c>
      <c r="B345" s="38" t="s">
        <v>629</v>
      </c>
      <c r="C345" s="30" t="s">
        <v>149</v>
      </c>
      <c r="D345" s="30" t="s">
        <v>71</v>
      </c>
      <c r="E345" s="30" t="s">
        <v>72</v>
      </c>
      <c r="F345" s="34" t="s">
        <v>379</v>
      </c>
      <c r="G345" s="35">
        <v>4970</v>
      </c>
      <c r="H345" s="35">
        <f t="shared" si="5"/>
        <v>4211.8644067796613</v>
      </c>
      <c r="I345" s="33" t="s">
        <v>699</v>
      </c>
    </row>
    <row r="346" spans="1:9" s="4" customFormat="1" ht="45" x14ac:dyDescent="0.25">
      <c r="A346" s="50">
        <v>344</v>
      </c>
      <c r="B346" s="41" t="s">
        <v>629</v>
      </c>
      <c r="C346" s="39" t="s">
        <v>149</v>
      </c>
      <c r="D346" s="39" t="s">
        <v>71</v>
      </c>
      <c r="E346" s="39" t="s">
        <v>301</v>
      </c>
      <c r="F346" s="34" t="s">
        <v>382</v>
      </c>
      <c r="G346" s="35">
        <v>6300</v>
      </c>
      <c r="H346" s="35">
        <f t="shared" si="5"/>
        <v>5338.9830508474579</v>
      </c>
      <c r="I346" s="33" t="s">
        <v>701</v>
      </c>
    </row>
    <row r="347" spans="1:9" s="4" customFormat="1" ht="45" x14ac:dyDescent="0.25">
      <c r="A347" s="50">
        <v>345</v>
      </c>
      <c r="B347" s="46" t="s">
        <v>632</v>
      </c>
      <c r="C347" s="30" t="s">
        <v>149</v>
      </c>
      <c r="D347" s="30" t="s">
        <v>435</v>
      </c>
      <c r="E347" s="30" t="s">
        <v>436</v>
      </c>
      <c r="F347" s="34" t="s">
        <v>379</v>
      </c>
      <c r="G347" s="35">
        <v>1600</v>
      </c>
      <c r="H347" s="35">
        <f t="shared" si="5"/>
        <v>1355.9322033898306</v>
      </c>
      <c r="I347" s="33" t="s">
        <v>701</v>
      </c>
    </row>
    <row r="348" spans="1:9" s="4" customFormat="1" ht="45" x14ac:dyDescent="0.25">
      <c r="A348" s="50">
        <v>346</v>
      </c>
      <c r="B348" s="38" t="s">
        <v>634</v>
      </c>
      <c r="C348" s="30" t="s">
        <v>662</v>
      </c>
      <c r="D348" s="30" t="s">
        <v>300</v>
      </c>
      <c r="E348" s="30" t="s">
        <v>433</v>
      </c>
      <c r="F348" s="34" t="s">
        <v>379</v>
      </c>
      <c r="G348" s="35">
        <v>16300</v>
      </c>
      <c r="H348" s="35">
        <f t="shared" si="5"/>
        <v>13813.5593220339</v>
      </c>
      <c r="I348" s="33" t="s">
        <v>771</v>
      </c>
    </row>
    <row r="349" spans="1:9" s="4" customFormat="1" ht="45" x14ac:dyDescent="0.25">
      <c r="A349" s="50">
        <v>347</v>
      </c>
      <c r="B349" s="48" t="s">
        <v>634</v>
      </c>
      <c r="C349" s="48" t="s">
        <v>662</v>
      </c>
      <c r="D349" s="34" t="s">
        <v>542</v>
      </c>
      <c r="E349" s="31" t="s">
        <v>573</v>
      </c>
      <c r="F349" s="34" t="s">
        <v>379</v>
      </c>
      <c r="G349" s="35">
        <v>16300</v>
      </c>
      <c r="H349" s="35">
        <f t="shared" si="5"/>
        <v>13813.5593220339</v>
      </c>
      <c r="I349" s="33" t="s">
        <v>771</v>
      </c>
    </row>
    <row r="350" spans="1:9" s="4" customFormat="1" ht="45" x14ac:dyDescent="0.25">
      <c r="A350" s="50">
        <v>348</v>
      </c>
      <c r="B350" s="38" t="s">
        <v>626</v>
      </c>
      <c r="C350" s="30" t="s">
        <v>134</v>
      </c>
      <c r="D350" s="30" t="s">
        <v>381</v>
      </c>
      <c r="E350" s="30">
        <v>21409119447</v>
      </c>
      <c r="F350" s="34" t="s">
        <v>379</v>
      </c>
      <c r="G350" s="35">
        <v>4400</v>
      </c>
      <c r="H350" s="35">
        <f t="shared" si="5"/>
        <v>3728.8135593220341</v>
      </c>
      <c r="I350" s="33" t="s">
        <v>772</v>
      </c>
    </row>
    <row r="351" spans="1:9" s="4" customFormat="1" ht="45" x14ac:dyDescent="0.25">
      <c r="A351" s="50">
        <v>349</v>
      </c>
      <c r="B351" s="33" t="s">
        <v>602</v>
      </c>
      <c r="C351" s="34" t="s">
        <v>134</v>
      </c>
      <c r="D351" s="34" t="s">
        <v>381</v>
      </c>
      <c r="E351" s="30">
        <v>21809119447</v>
      </c>
      <c r="F351" s="34" t="s">
        <v>379</v>
      </c>
      <c r="G351" s="35">
        <v>7800</v>
      </c>
      <c r="H351" s="35">
        <f t="shared" si="5"/>
        <v>6610.1694915254238</v>
      </c>
      <c r="I351" s="33" t="s">
        <v>697</v>
      </c>
    </row>
    <row r="352" spans="1:9" s="4" customFormat="1" ht="45" x14ac:dyDescent="0.25">
      <c r="A352" s="50">
        <v>350</v>
      </c>
      <c r="B352" s="33" t="s">
        <v>602</v>
      </c>
      <c r="C352" s="34" t="s">
        <v>134</v>
      </c>
      <c r="D352" s="34" t="s">
        <v>381</v>
      </c>
      <c r="E352" s="30">
        <v>22209119447</v>
      </c>
      <c r="F352" s="34" t="s">
        <v>379</v>
      </c>
      <c r="G352" s="35">
        <v>7800</v>
      </c>
      <c r="H352" s="35">
        <f t="shared" si="5"/>
        <v>6610.1694915254238</v>
      </c>
      <c r="I352" s="33" t="s">
        <v>697</v>
      </c>
    </row>
    <row r="353" spans="1:9" s="4" customFormat="1" ht="30" x14ac:dyDescent="0.25">
      <c r="A353" s="50">
        <v>351</v>
      </c>
      <c r="B353" s="38" t="s">
        <v>663</v>
      </c>
      <c r="C353" s="30" t="s">
        <v>37</v>
      </c>
      <c r="D353" s="30" t="s">
        <v>123</v>
      </c>
      <c r="E353" s="30" t="s">
        <v>124</v>
      </c>
      <c r="F353" s="34" t="s">
        <v>379</v>
      </c>
      <c r="G353" s="35">
        <v>2750</v>
      </c>
      <c r="H353" s="35">
        <f t="shared" si="5"/>
        <v>2330.5084745762715</v>
      </c>
      <c r="I353" s="33" t="s">
        <v>672</v>
      </c>
    </row>
    <row r="354" spans="1:9" s="4" customFormat="1" ht="30" x14ac:dyDescent="0.25">
      <c r="A354" s="50">
        <v>352</v>
      </c>
      <c r="B354" s="38" t="s">
        <v>663</v>
      </c>
      <c r="C354" s="30" t="s">
        <v>37</v>
      </c>
      <c r="D354" s="30" t="s">
        <v>123</v>
      </c>
      <c r="E354" s="30" t="s">
        <v>125</v>
      </c>
      <c r="F354" s="34" t="s">
        <v>379</v>
      </c>
      <c r="G354" s="35">
        <v>2750</v>
      </c>
      <c r="H354" s="35">
        <f t="shared" si="5"/>
        <v>2330.5084745762715</v>
      </c>
      <c r="I354" s="33" t="s">
        <v>672</v>
      </c>
    </row>
    <row r="355" spans="1:9" s="4" customFormat="1" ht="30" x14ac:dyDescent="0.25">
      <c r="A355" s="50">
        <v>353</v>
      </c>
      <c r="B355" s="38" t="s">
        <v>663</v>
      </c>
      <c r="C355" s="30" t="s">
        <v>37</v>
      </c>
      <c r="D355" s="30" t="s">
        <v>123</v>
      </c>
      <c r="E355" s="30" t="s">
        <v>126</v>
      </c>
      <c r="F355" s="34" t="s">
        <v>379</v>
      </c>
      <c r="G355" s="35">
        <v>2050</v>
      </c>
      <c r="H355" s="35">
        <f t="shared" si="5"/>
        <v>1737.2881355932204</v>
      </c>
      <c r="I355" s="33" t="s">
        <v>672</v>
      </c>
    </row>
    <row r="356" spans="1:9" s="4" customFormat="1" ht="30" x14ac:dyDescent="0.25">
      <c r="A356" s="50">
        <v>354</v>
      </c>
      <c r="B356" s="38" t="s">
        <v>663</v>
      </c>
      <c r="C356" s="30" t="s">
        <v>37</v>
      </c>
      <c r="D356" s="30" t="s">
        <v>123</v>
      </c>
      <c r="E356" s="30" t="s">
        <v>127</v>
      </c>
      <c r="F356" s="34" t="s">
        <v>379</v>
      </c>
      <c r="G356" s="35">
        <v>2050</v>
      </c>
      <c r="H356" s="35">
        <f t="shared" si="5"/>
        <v>1737.2881355932204</v>
      </c>
      <c r="I356" s="33" t="s">
        <v>672</v>
      </c>
    </row>
    <row r="357" spans="1:9" s="4" customFormat="1" ht="30" x14ac:dyDescent="0.25">
      <c r="A357" s="50">
        <v>355</v>
      </c>
      <c r="B357" s="38" t="s">
        <v>663</v>
      </c>
      <c r="C357" s="30" t="s">
        <v>37</v>
      </c>
      <c r="D357" s="30" t="s">
        <v>123</v>
      </c>
      <c r="E357" s="30" t="s">
        <v>128</v>
      </c>
      <c r="F357" s="34" t="s">
        <v>379</v>
      </c>
      <c r="G357" s="35">
        <v>1850</v>
      </c>
      <c r="H357" s="35">
        <f t="shared" si="5"/>
        <v>1567.7966101694917</v>
      </c>
      <c r="I357" s="33" t="s">
        <v>672</v>
      </c>
    </row>
    <row r="358" spans="1:9" s="4" customFormat="1" ht="30" x14ac:dyDescent="0.25">
      <c r="A358" s="50">
        <v>356</v>
      </c>
      <c r="B358" s="38" t="s">
        <v>663</v>
      </c>
      <c r="C358" s="30" t="s">
        <v>37</v>
      </c>
      <c r="D358" s="30" t="s">
        <v>123</v>
      </c>
      <c r="E358" s="30" t="s">
        <v>129</v>
      </c>
      <c r="F358" s="34" t="s">
        <v>379</v>
      </c>
      <c r="G358" s="35">
        <v>2750</v>
      </c>
      <c r="H358" s="35">
        <f t="shared" si="5"/>
        <v>2330.5084745762715</v>
      </c>
      <c r="I358" s="33" t="s">
        <v>672</v>
      </c>
    </row>
    <row r="359" spans="1:9" s="4" customFormat="1" ht="30" x14ac:dyDescent="0.25">
      <c r="A359" s="50">
        <v>357</v>
      </c>
      <c r="B359" s="38" t="s">
        <v>663</v>
      </c>
      <c r="C359" s="30" t="s">
        <v>37</v>
      </c>
      <c r="D359" s="30" t="s">
        <v>123</v>
      </c>
      <c r="E359" s="30" t="s">
        <v>130</v>
      </c>
      <c r="F359" s="34" t="s">
        <v>379</v>
      </c>
      <c r="G359" s="35">
        <v>2050</v>
      </c>
      <c r="H359" s="35">
        <f t="shared" si="5"/>
        <v>1737.2881355932204</v>
      </c>
      <c r="I359" s="33" t="s">
        <v>672</v>
      </c>
    </row>
    <row r="360" spans="1:9" s="4" customFormat="1" ht="45" x14ac:dyDescent="0.25">
      <c r="A360" s="50">
        <v>358</v>
      </c>
      <c r="B360" s="38" t="s">
        <v>663</v>
      </c>
      <c r="C360" s="34" t="s">
        <v>37</v>
      </c>
      <c r="D360" s="34" t="s">
        <v>123</v>
      </c>
      <c r="E360" s="34">
        <v>570888</v>
      </c>
      <c r="F360" s="34" t="s">
        <v>380</v>
      </c>
      <c r="G360" s="35">
        <v>2250</v>
      </c>
      <c r="H360" s="35">
        <f t="shared" si="5"/>
        <v>1906.7796610169491</v>
      </c>
      <c r="I360" s="33" t="s">
        <v>680</v>
      </c>
    </row>
    <row r="361" spans="1:9" s="4" customFormat="1" ht="45" x14ac:dyDescent="0.25">
      <c r="A361" s="50">
        <v>359</v>
      </c>
      <c r="B361" s="38" t="s">
        <v>663</v>
      </c>
      <c r="C361" s="34" t="s">
        <v>37</v>
      </c>
      <c r="D361" s="34" t="s">
        <v>123</v>
      </c>
      <c r="E361" s="34">
        <v>570906</v>
      </c>
      <c r="F361" s="34" t="s">
        <v>380</v>
      </c>
      <c r="G361" s="35">
        <v>1550</v>
      </c>
      <c r="H361" s="35">
        <f t="shared" si="5"/>
        <v>1313.5593220338983</v>
      </c>
      <c r="I361" s="33" t="s">
        <v>773</v>
      </c>
    </row>
    <row r="362" spans="1:9" s="4" customFormat="1" ht="45" x14ac:dyDescent="0.25">
      <c r="A362" s="50">
        <v>360</v>
      </c>
      <c r="B362" s="38" t="s">
        <v>663</v>
      </c>
      <c r="C362" s="34" t="s">
        <v>37</v>
      </c>
      <c r="D362" s="34" t="s">
        <v>123</v>
      </c>
      <c r="E362" s="34" t="s">
        <v>146</v>
      </c>
      <c r="F362" s="34" t="s">
        <v>380</v>
      </c>
      <c r="G362" s="35">
        <v>2050</v>
      </c>
      <c r="H362" s="35">
        <f t="shared" si="5"/>
        <v>1737.2881355932204</v>
      </c>
      <c r="I362" s="33" t="s">
        <v>681</v>
      </c>
    </row>
    <row r="363" spans="1:9" s="4" customFormat="1" ht="45" x14ac:dyDescent="0.25">
      <c r="A363" s="50">
        <v>361</v>
      </c>
      <c r="B363" s="38" t="s">
        <v>663</v>
      </c>
      <c r="C363" s="34" t="s">
        <v>37</v>
      </c>
      <c r="D363" s="34" t="s">
        <v>123</v>
      </c>
      <c r="E363" s="34" t="s">
        <v>147</v>
      </c>
      <c r="F363" s="34" t="s">
        <v>380</v>
      </c>
      <c r="G363" s="35">
        <v>2050</v>
      </c>
      <c r="H363" s="35">
        <f t="shared" si="5"/>
        <v>1737.2881355932204</v>
      </c>
      <c r="I363" s="33" t="s">
        <v>681</v>
      </c>
    </row>
    <row r="364" spans="1:9" s="4" customFormat="1" ht="60" x14ac:dyDescent="0.25">
      <c r="A364" s="50">
        <v>362</v>
      </c>
      <c r="B364" s="38" t="s">
        <v>663</v>
      </c>
      <c r="C364" s="30" t="s">
        <v>37</v>
      </c>
      <c r="D364" s="30" t="s">
        <v>123</v>
      </c>
      <c r="E364" s="30" t="s">
        <v>234</v>
      </c>
      <c r="F364" s="34" t="s">
        <v>380</v>
      </c>
      <c r="G364" s="35">
        <v>2750</v>
      </c>
      <c r="H364" s="35">
        <f t="shared" si="5"/>
        <v>2330.5084745762715</v>
      </c>
      <c r="I364" s="33" t="s">
        <v>774</v>
      </c>
    </row>
    <row r="365" spans="1:9" s="4" customFormat="1" ht="30" x14ac:dyDescent="0.25">
      <c r="A365" s="50">
        <v>363</v>
      </c>
      <c r="B365" s="38" t="s">
        <v>663</v>
      </c>
      <c r="C365" s="30" t="s">
        <v>37</v>
      </c>
      <c r="D365" s="30" t="s">
        <v>123</v>
      </c>
      <c r="E365" s="30" t="s">
        <v>235</v>
      </c>
      <c r="F365" s="34" t="s">
        <v>380</v>
      </c>
      <c r="G365" s="35">
        <v>1200</v>
      </c>
      <c r="H365" s="35">
        <f t="shared" si="5"/>
        <v>1016.949152542373</v>
      </c>
      <c r="I365" s="33" t="s">
        <v>682</v>
      </c>
    </row>
    <row r="366" spans="1:9" s="4" customFormat="1" ht="45" x14ac:dyDescent="0.25">
      <c r="A366" s="50">
        <v>364</v>
      </c>
      <c r="B366" s="38" t="s">
        <v>663</v>
      </c>
      <c r="C366" s="30" t="s">
        <v>37</v>
      </c>
      <c r="D366" s="30" t="s">
        <v>123</v>
      </c>
      <c r="E366" s="40" t="s">
        <v>250</v>
      </c>
      <c r="F366" s="34" t="s">
        <v>380</v>
      </c>
      <c r="G366" s="35">
        <v>2050</v>
      </c>
      <c r="H366" s="35">
        <f t="shared" si="5"/>
        <v>1737.2881355932204</v>
      </c>
      <c r="I366" s="33" t="s">
        <v>775</v>
      </c>
    </row>
    <row r="367" spans="1:9" s="4" customFormat="1" ht="45" x14ac:dyDescent="0.25">
      <c r="A367" s="50">
        <v>365</v>
      </c>
      <c r="B367" s="38" t="s">
        <v>663</v>
      </c>
      <c r="C367" s="30" t="s">
        <v>37</v>
      </c>
      <c r="D367" s="30" t="s">
        <v>123</v>
      </c>
      <c r="E367" s="40" t="s">
        <v>260</v>
      </c>
      <c r="F367" s="34" t="s">
        <v>380</v>
      </c>
      <c r="G367" s="35">
        <v>2750</v>
      </c>
      <c r="H367" s="35">
        <f t="shared" si="5"/>
        <v>2330.5084745762715</v>
      </c>
      <c r="I367" s="33" t="s">
        <v>776</v>
      </c>
    </row>
    <row r="368" spans="1:9" s="4" customFormat="1" ht="45" x14ac:dyDescent="0.25">
      <c r="A368" s="50">
        <v>366</v>
      </c>
      <c r="B368" s="38" t="s">
        <v>663</v>
      </c>
      <c r="C368" s="30" t="s">
        <v>37</v>
      </c>
      <c r="D368" s="30" t="s">
        <v>123</v>
      </c>
      <c r="E368" s="30">
        <v>570843</v>
      </c>
      <c r="F368" s="34" t="s">
        <v>380</v>
      </c>
      <c r="G368" s="35">
        <v>2250</v>
      </c>
      <c r="H368" s="35">
        <f t="shared" si="5"/>
        <v>1906.7796610169491</v>
      </c>
      <c r="I368" s="33" t="s">
        <v>777</v>
      </c>
    </row>
    <row r="369" spans="1:9" s="4" customFormat="1" ht="45" x14ac:dyDescent="0.25">
      <c r="A369" s="50">
        <v>367</v>
      </c>
      <c r="B369" s="38" t="s">
        <v>663</v>
      </c>
      <c r="C369" s="30" t="s">
        <v>37</v>
      </c>
      <c r="D369" s="30" t="s">
        <v>123</v>
      </c>
      <c r="E369" s="30" t="s">
        <v>264</v>
      </c>
      <c r="F369" s="34" t="s">
        <v>380</v>
      </c>
      <c r="G369" s="35">
        <v>2250</v>
      </c>
      <c r="H369" s="35">
        <f t="shared" si="5"/>
        <v>1906.7796610169491</v>
      </c>
      <c r="I369" s="33" t="s">
        <v>683</v>
      </c>
    </row>
    <row r="370" spans="1:9" s="4" customFormat="1" ht="30" x14ac:dyDescent="0.25">
      <c r="A370" s="50">
        <v>368</v>
      </c>
      <c r="B370" s="38" t="s">
        <v>663</v>
      </c>
      <c r="C370" s="39" t="s">
        <v>37</v>
      </c>
      <c r="D370" s="39" t="s">
        <v>123</v>
      </c>
      <c r="E370" s="39" t="s">
        <v>303</v>
      </c>
      <c r="F370" s="34" t="s">
        <v>382</v>
      </c>
      <c r="G370" s="35">
        <v>3100</v>
      </c>
      <c r="H370" s="35">
        <f t="shared" si="5"/>
        <v>2627.1186440677966</v>
      </c>
      <c r="I370" s="33" t="s">
        <v>672</v>
      </c>
    </row>
    <row r="371" spans="1:9" s="4" customFormat="1" ht="30" x14ac:dyDescent="0.25">
      <c r="A371" s="50">
        <v>369</v>
      </c>
      <c r="B371" s="38" t="s">
        <v>663</v>
      </c>
      <c r="C371" s="30" t="s">
        <v>37</v>
      </c>
      <c r="D371" s="30" t="s">
        <v>123</v>
      </c>
      <c r="E371" s="30" t="s">
        <v>428</v>
      </c>
      <c r="F371" s="34" t="s">
        <v>379</v>
      </c>
      <c r="G371" s="35">
        <v>1500</v>
      </c>
      <c r="H371" s="35">
        <f t="shared" si="5"/>
        <v>1271.1864406779662</v>
      </c>
      <c r="I371" s="33" t="s">
        <v>671</v>
      </c>
    </row>
    <row r="372" spans="1:9" s="4" customFormat="1" ht="30" x14ac:dyDescent="0.25">
      <c r="A372" s="50">
        <v>370</v>
      </c>
      <c r="B372" s="38" t="s">
        <v>663</v>
      </c>
      <c r="C372" s="30" t="s">
        <v>37</v>
      </c>
      <c r="D372" s="30" t="s">
        <v>123</v>
      </c>
      <c r="E372" s="30" t="s">
        <v>429</v>
      </c>
      <c r="F372" s="34" t="s">
        <v>379</v>
      </c>
      <c r="G372" s="35">
        <v>3100</v>
      </c>
      <c r="H372" s="35">
        <f t="shared" si="5"/>
        <v>2627.1186440677966</v>
      </c>
      <c r="I372" s="33" t="s">
        <v>672</v>
      </c>
    </row>
    <row r="373" spans="1:9" s="4" customFormat="1" ht="30" x14ac:dyDescent="0.25">
      <c r="A373" s="50">
        <v>371</v>
      </c>
      <c r="B373" s="38" t="s">
        <v>663</v>
      </c>
      <c r="C373" s="30" t="s">
        <v>37</v>
      </c>
      <c r="D373" s="30" t="s">
        <v>123</v>
      </c>
      <c r="E373" s="30" t="s">
        <v>430</v>
      </c>
      <c r="F373" s="34" t="s">
        <v>379</v>
      </c>
      <c r="G373" s="35">
        <v>2750</v>
      </c>
      <c r="H373" s="35">
        <f t="shared" si="5"/>
        <v>2330.5084745762715</v>
      </c>
      <c r="I373" s="33" t="s">
        <v>672</v>
      </c>
    </row>
    <row r="374" spans="1:9" s="4" customFormat="1" ht="30" x14ac:dyDescent="0.25">
      <c r="A374" s="50">
        <v>372</v>
      </c>
      <c r="B374" s="38" t="s">
        <v>663</v>
      </c>
      <c r="C374" s="30" t="s">
        <v>37</v>
      </c>
      <c r="D374" s="30" t="s">
        <v>123</v>
      </c>
      <c r="E374" s="30" t="s">
        <v>431</v>
      </c>
      <c r="F374" s="34" t="s">
        <v>379</v>
      </c>
      <c r="G374" s="35">
        <v>2750</v>
      </c>
      <c r="H374" s="35">
        <f t="shared" si="5"/>
        <v>2330.5084745762715</v>
      </c>
      <c r="I374" s="33" t="s">
        <v>672</v>
      </c>
    </row>
    <row r="375" spans="1:9" s="4" customFormat="1" ht="30" x14ac:dyDescent="0.25">
      <c r="A375" s="50">
        <v>373</v>
      </c>
      <c r="B375" s="38" t="s">
        <v>663</v>
      </c>
      <c r="C375" s="30" t="s">
        <v>37</v>
      </c>
      <c r="D375" s="30" t="s">
        <v>123</v>
      </c>
      <c r="E375" s="30" t="s">
        <v>432</v>
      </c>
      <c r="F375" s="34" t="s">
        <v>379</v>
      </c>
      <c r="G375" s="35">
        <v>3300</v>
      </c>
      <c r="H375" s="35">
        <f t="shared" si="5"/>
        <v>2796.6101694915255</v>
      </c>
      <c r="I375" s="33" t="s">
        <v>672</v>
      </c>
    </row>
    <row r="376" spans="1:9" s="4" customFormat="1" ht="30" x14ac:dyDescent="0.25">
      <c r="A376" s="50">
        <v>374</v>
      </c>
      <c r="B376" s="38" t="s">
        <v>663</v>
      </c>
      <c r="C376" s="30" t="s">
        <v>37</v>
      </c>
      <c r="D376" s="30" t="s">
        <v>123</v>
      </c>
      <c r="E376" s="30" t="s">
        <v>500</v>
      </c>
      <c r="F376" s="34" t="s">
        <v>382</v>
      </c>
      <c r="G376" s="35">
        <v>2500</v>
      </c>
      <c r="H376" s="35">
        <f t="shared" si="5"/>
        <v>2118.6440677966102</v>
      </c>
      <c r="I376" s="33" t="s">
        <v>672</v>
      </c>
    </row>
    <row r="377" spans="1:9" s="4" customFormat="1" ht="30" x14ac:dyDescent="0.25">
      <c r="A377" s="50">
        <v>375</v>
      </c>
      <c r="B377" s="38" t="s">
        <v>663</v>
      </c>
      <c r="C377" s="30" t="s">
        <v>37</v>
      </c>
      <c r="D377" s="30" t="s">
        <v>123</v>
      </c>
      <c r="E377" s="30" t="s">
        <v>513</v>
      </c>
      <c r="F377" s="34" t="s">
        <v>382</v>
      </c>
      <c r="G377" s="35">
        <v>2750</v>
      </c>
      <c r="H377" s="35">
        <f t="shared" si="5"/>
        <v>2330.5084745762715</v>
      </c>
      <c r="I377" s="33" t="s">
        <v>672</v>
      </c>
    </row>
    <row r="378" spans="1:9" s="4" customFormat="1" ht="30" x14ac:dyDescent="0.25">
      <c r="A378" s="50">
        <v>376</v>
      </c>
      <c r="B378" s="38" t="s">
        <v>663</v>
      </c>
      <c r="C378" s="30" t="s">
        <v>37</v>
      </c>
      <c r="D378" s="30" t="s">
        <v>123</v>
      </c>
      <c r="E378" s="30" t="s">
        <v>514</v>
      </c>
      <c r="F378" s="34" t="s">
        <v>382</v>
      </c>
      <c r="G378" s="35">
        <v>1500</v>
      </c>
      <c r="H378" s="35">
        <f t="shared" si="5"/>
        <v>1271.1864406779662</v>
      </c>
      <c r="I378" s="33" t="s">
        <v>671</v>
      </c>
    </row>
    <row r="379" spans="1:9" s="4" customFormat="1" ht="30" x14ac:dyDescent="0.25">
      <c r="A379" s="50">
        <v>377</v>
      </c>
      <c r="B379" s="33" t="s">
        <v>611</v>
      </c>
      <c r="C379" s="34" t="s">
        <v>37</v>
      </c>
      <c r="D379" s="34" t="s">
        <v>186</v>
      </c>
      <c r="E379" s="40" t="s">
        <v>187</v>
      </c>
      <c r="F379" s="34" t="s">
        <v>380</v>
      </c>
      <c r="G379" s="35">
        <v>9780</v>
      </c>
      <c r="H379" s="35">
        <f t="shared" si="5"/>
        <v>8288.1355932203387</v>
      </c>
      <c r="I379" s="33" t="s">
        <v>778</v>
      </c>
    </row>
    <row r="380" spans="1:9" s="4" customFormat="1" ht="30" x14ac:dyDescent="0.25">
      <c r="A380" s="50">
        <v>378</v>
      </c>
      <c r="B380" s="33" t="s">
        <v>611</v>
      </c>
      <c r="C380" s="34" t="s">
        <v>37</v>
      </c>
      <c r="D380" s="34" t="s">
        <v>186</v>
      </c>
      <c r="E380" s="40" t="s">
        <v>188</v>
      </c>
      <c r="F380" s="34" t="s">
        <v>380</v>
      </c>
      <c r="G380" s="35">
        <v>10340</v>
      </c>
      <c r="H380" s="35">
        <f t="shared" si="5"/>
        <v>8762.7118644067796</v>
      </c>
      <c r="I380" s="33" t="s">
        <v>698</v>
      </c>
    </row>
    <row r="381" spans="1:9" s="4" customFormat="1" ht="30" x14ac:dyDescent="0.25">
      <c r="A381" s="50">
        <v>379</v>
      </c>
      <c r="B381" s="33" t="s">
        <v>611</v>
      </c>
      <c r="C381" s="34" t="s">
        <v>37</v>
      </c>
      <c r="D381" s="34" t="s">
        <v>186</v>
      </c>
      <c r="E381" s="40" t="s">
        <v>189</v>
      </c>
      <c r="F381" s="34" t="s">
        <v>380</v>
      </c>
      <c r="G381" s="35">
        <v>9140</v>
      </c>
      <c r="H381" s="35">
        <f t="shared" si="5"/>
        <v>7745.7627118644068</v>
      </c>
      <c r="I381" s="33" t="s">
        <v>779</v>
      </c>
    </row>
    <row r="382" spans="1:9" s="4" customFormat="1" ht="30" x14ac:dyDescent="0.25">
      <c r="A382" s="50">
        <v>380</v>
      </c>
      <c r="B382" s="33" t="s">
        <v>611</v>
      </c>
      <c r="C382" s="30" t="s">
        <v>37</v>
      </c>
      <c r="D382" s="30" t="s">
        <v>186</v>
      </c>
      <c r="E382" s="30" t="s">
        <v>211</v>
      </c>
      <c r="F382" s="34" t="s">
        <v>380</v>
      </c>
      <c r="G382" s="35">
        <v>6700</v>
      </c>
      <c r="H382" s="35">
        <f t="shared" si="5"/>
        <v>5677.9661016949158</v>
      </c>
      <c r="I382" s="33" t="s">
        <v>779</v>
      </c>
    </row>
    <row r="383" spans="1:9" s="4" customFormat="1" ht="30" x14ac:dyDescent="0.25">
      <c r="A383" s="50">
        <v>381</v>
      </c>
      <c r="B383" s="33" t="s">
        <v>611</v>
      </c>
      <c r="C383" s="30" t="s">
        <v>37</v>
      </c>
      <c r="D383" s="30" t="s">
        <v>186</v>
      </c>
      <c r="E383" s="30" t="s">
        <v>212</v>
      </c>
      <c r="F383" s="34" t="s">
        <v>380</v>
      </c>
      <c r="G383" s="35">
        <v>10340</v>
      </c>
      <c r="H383" s="35">
        <f t="shared" si="5"/>
        <v>8762.7118644067796</v>
      </c>
      <c r="I383" s="33" t="s">
        <v>761</v>
      </c>
    </row>
    <row r="384" spans="1:9" s="4" customFormat="1" ht="30" x14ac:dyDescent="0.25">
      <c r="A384" s="50">
        <v>382</v>
      </c>
      <c r="B384" s="33" t="s">
        <v>611</v>
      </c>
      <c r="C384" s="30" t="s">
        <v>37</v>
      </c>
      <c r="D384" s="30" t="s">
        <v>186</v>
      </c>
      <c r="E384" s="30" t="s">
        <v>216</v>
      </c>
      <c r="F384" s="34" t="s">
        <v>380</v>
      </c>
      <c r="G384" s="35">
        <v>9780</v>
      </c>
      <c r="H384" s="35">
        <f t="shared" si="5"/>
        <v>8288.1355932203387</v>
      </c>
      <c r="I384" s="33" t="s">
        <v>778</v>
      </c>
    </row>
    <row r="385" spans="1:9" s="4" customFormat="1" ht="30" x14ac:dyDescent="0.25">
      <c r="A385" s="50">
        <v>383</v>
      </c>
      <c r="B385" s="33" t="s">
        <v>611</v>
      </c>
      <c r="C385" s="30" t="s">
        <v>37</v>
      </c>
      <c r="D385" s="30" t="s">
        <v>186</v>
      </c>
      <c r="E385" s="30" t="s">
        <v>217</v>
      </c>
      <c r="F385" s="34" t="s">
        <v>380</v>
      </c>
      <c r="G385" s="35">
        <v>6700</v>
      </c>
      <c r="H385" s="35">
        <f t="shared" si="5"/>
        <v>5677.9661016949158</v>
      </c>
      <c r="I385" s="33" t="s">
        <v>779</v>
      </c>
    </row>
    <row r="386" spans="1:9" s="4" customFormat="1" ht="60" x14ac:dyDescent="0.25">
      <c r="A386" s="50">
        <v>384</v>
      </c>
      <c r="B386" s="33" t="s">
        <v>611</v>
      </c>
      <c r="C386" s="30" t="s">
        <v>37</v>
      </c>
      <c r="D386" s="30" t="s">
        <v>186</v>
      </c>
      <c r="E386" s="30" t="s">
        <v>262</v>
      </c>
      <c r="F386" s="34" t="s">
        <v>380</v>
      </c>
      <c r="G386" s="35">
        <v>9980</v>
      </c>
      <c r="H386" s="35">
        <f t="shared" si="5"/>
        <v>8457.6271186440681</v>
      </c>
      <c r="I386" s="33" t="s">
        <v>684</v>
      </c>
    </row>
    <row r="387" spans="1:9" s="4" customFormat="1" ht="30" x14ac:dyDescent="0.25">
      <c r="A387" s="50">
        <v>385</v>
      </c>
      <c r="B387" s="33" t="s">
        <v>611</v>
      </c>
      <c r="C387" s="30" t="s">
        <v>37</v>
      </c>
      <c r="D387" s="30" t="s">
        <v>186</v>
      </c>
      <c r="E387" s="30" t="s">
        <v>477</v>
      </c>
      <c r="F387" s="34" t="s">
        <v>379</v>
      </c>
      <c r="G387" s="35">
        <v>11500</v>
      </c>
      <c r="H387" s="35">
        <f t="shared" ref="H387:H450" si="6">G387/1.18</f>
        <v>9745.7627118644068</v>
      </c>
      <c r="I387" s="33" t="s">
        <v>692</v>
      </c>
    </row>
    <row r="388" spans="1:9" s="4" customFormat="1" ht="30" x14ac:dyDescent="0.25">
      <c r="A388" s="50">
        <v>386</v>
      </c>
      <c r="B388" s="33" t="s">
        <v>611</v>
      </c>
      <c r="C388" s="30" t="s">
        <v>37</v>
      </c>
      <c r="D388" s="30" t="s">
        <v>186</v>
      </c>
      <c r="E388" s="30" t="s">
        <v>478</v>
      </c>
      <c r="F388" s="34" t="s">
        <v>379</v>
      </c>
      <c r="G388" s="35">
        <v>9500</v>
      </c>
      <c r="H388" s="35">
        <f t="shared" si="6"/>
        <v>8050.8474576271192</v>
      </c>
      <c r="I388" s="33" t="s">
        <v>697</v>
      </c>
    </row>
    <row r="389" spans="1:9" s="4" customFormat="1" ht="30" x14ac:dyDescent="0.25">
      <c r="A389" s="50">
        <v>387</v>
      </c>
      <c r="B389" s="33" t="s">
        <v>611</v>
      </c>
      <c r="C389" s="30" t="s">
        <v>37</v>
      </c>
      <c r="D389" s="30" t="s">
        <v>186</v>
      </c>
      <c r="E389" s="30" t="s">
        <v>481</v>
      </c>
      <c r="F389" s="34" t="s">
        <v>379</v>
      </c>
      <c r="G389" s="35">
        <v>12500</v>
      </c>
      <c r="H389" s="35">
        <f t="shared" si="6"/>
        <v>10593.220338983052</v>
      </c>
      <c r="I389" s="33" t="s">
        <v>692</v>
      </c>
    </row>
    <row r="390" spans="1:9" s="4" customFormat="1" ht="30" x14ac:dyDescent="0.25">
      <c r="A390" s="50">
        <v>388</v>
      </c>
      <c r="B390" s="33" t="s">
        <v>611</v>
      </c>
      <c r="C390" s="30" t="s">
        <v>37</v>
      </c>
      <c r="D390" s="30" t="s">
        <v>186</v>
      </c>
      <c r="E390" s="30" t="s">
        <v>532</v>
      </c>
      <c r="F390" s="34" t="s">
        <v>382</v>
      </c>
      <c r="G390" s="35">
        <v>9500</v>
      </c>
      <c r="H390" s="35">
        <f t="shared" si="6"/>
        <v>8050.8474576271192</v>
      </c>
      <c r="I390" s="33" t="s">
        <v>697</v>
      </c>
    </row>
    <row r="391" spans="1:9" s="4" customFormat="1" ht="45" x14ac:dyDescent="0.25">
      <c r="A391" s="50">
        <v>389</v>
      </c>
      <c r="B391" s="33" t="s">
        <v>617</v>
      </c>
      <c r="C391" s="34" t="s">
        <v>37</v>
      </c>
      <c r="D391" s="34" t="s">
        <v>176</v>
      </c>
      <c r="E391" s="40" t="s">
        <v>177</v>
      </c>
      <c r="F391" s="34" t="s">
        <v>380</v>
      </c>
      <c r="G391" s="35">
        <v>4200</v>
      </c>
      <c r="H391" s="35">
        <f t="shared" si="6"/>
        <v>3559.3220338983051</v>
      </c>
      <c r="I391" s="33" t="s">
        <v>738</v>
      </c>
    </row>
    <row r="392" spans="1:9" s="4" customFormat="1" ht="45" x14ac:dyDescent="0.25">
      <c r="A392" s="50">
        <v>390</v>
      </c>
      <c r="B392" s="33" t="s">
        <v>617</v>
      </c>
      <c r="C392" s="34" t="s">
        <v>37</v>
      </c>
      <c r="D392" s="34" t="s">
        <v>176</v>
      </c>
      <c r="E392" s="40" t="s">
        <v>190</v>
      </c>
      <c r="F392" s="34" t="s">
        <v>380</v>
      </c>
      <c r="G392" s="35">
        <v>3450</v>
      </c>
      <c r="H392" s="35">
        <f t="shared" si="6"/>
        <v>2923.7288135593221</v>
      </c>
      <c r="I392" s="33" t="s">
        <v>738</v>
      </c>
    </row>
    <row r="393" spans="1:9" s="4" customFormat="1" ht="45" x14ac:dyDescent="0.25">
      <c r="A393" s="50">
        <v>391</v>
      </c>
      <c r="B393" s="33" t="s">
        <v>617</v>
      </c>
      <c r="C393" s="30" t="s">
        <v>37</v>
      </c>
      <c r="D393" s="30" t="s">
        <v>176</v>
      </c>
      <c r="E393" s="30" t="s">
        <v>209</v>
      </c>
      <c r="F393" s="34" t="s">
        <v>380</v>
      </c>
      <c r="G393" s="35">
        <v>4500</v>
      </c>
      <c r="H393" s="35">
        <f t="shared" si="6"/>
        <v>3813.5593220338983</v>
      </c>
      <c r="I393" s="33" t="s">
        <v>738</v>
      </c>
    </row>
    <row r="394" spans="1:9" s="4" customFormat="1" ht="45" x14ac:dyDescent="0.25">
      <c r="A394" s="50">
        <v>392</v>
      </c>
      <c r="B394" s="33" t="s">
        <v>617</v>
      </c>
      <c r="C394" s="30" t="s">
        <v>37</v>
      </c>
      <c r="D394" s="30" t="s">
        <v>176</v>
      </c>
      <c r="E394" s="30" t="s">
        <v>210</v>
      </c>
      <c r="F394" s="34" t="s">
        <v>380</v>
      </c>
      <c r="G394" s="35">
        <v>4200</v>
      </c>
      <c r="H394" s="35">
        <f t="shared" si="6"/>
        <v>3559.3220338983051</v>
      </c>
      <c r="I394" s="33" t="s">
        <v>738</v>
      </c>
    </row>
    <row r="395" spans="1:9" s="4" customFormat="1" ht="45" x14ac:dyDescent="0.25">
      <c r="A395" s="50">
        <v>393</v>
      </c>
      <c r="B395" s="33" t="s">
        <v>617</v>
      </c>
      <c r="C395" s="30" t="s">
        <v>37</v>
      </c>
      <c r="D395" s="30" t="s">
        <v>176</v>
      </c>
      <c r="E395" s="30" t="s">
        <v>218</v>
      </c>
      <c r="F395" s="34" t="s">
        <v>380</v>
      </c>
      <c r="G395" s="35">
        <v>4200</v>
      </c>
      <c r="H395" s="35">
        <f t="shared" si="6"/>
        <v>3559.3220338983051</v>
      </c>
      <c r="I395" s="33" t="s">
        <v>738</v>
      </c>
    </row>
    <row r="396" spans="1:9" s="4" customFormat="1" ht="45" x14ac:dyDescent="0.25">
      <c r="A396" s="50">
        <v>394</v>
      </c>
      <c r="B396" s="33" t="s">
        <v>617</v>
      </c>
      <c r="C396" s="30" t="s">
        <v>37</v>
      </c>
      <c r="D396" s="30" t="s">
        <v>176</v>
      </c>
      <c r="E396" s="30" t="s">
        <v>219</v>
      </c>
      <c r="F396" s="34" t="s">
        <v>380</v>
      </c>
      <c r="G396" s="35">
        <v>4500</v>
      </c>
      <c r="H396" s="35">
        <f t="shared" si="6"/>
        <v>3813.5593220338983</v>
      </c>
      <c r="I396" s="33" t="s">
        <v>738</v>
      </c>
    </row>
    <row r="397" spans="1:9" s="4" customFormat="1" ht="45" x14ac:dyDescent="0.25">
      <c r="A397" s="50">
        <v>395</v>
      </c>
      <c r="B397" s="33" t="s">
        <v>617</v>
      </c>
      <c r="C397" s="30" t="s">
        <v>37</v>
      </c>
      <c r="D397" s="30" t="s">
        <v>176</v>
      </c>
      <c r="E397" s="30" t="s">
        <v>220</v>
      </c>
      <c r="F397" s="34" t="s">
        <v>380</v>
      </c>
      <c r="G397" s="35">
        <v>4200</v>
      </c>
      <c r="H397" s="35">
        <f t="shared" si="6"/>
        <v>3559.3220338983051</v>
      </c>
      <c r="I397" s="33" t="s">
        <v>738</v>
      </c>
    </row>
    <row r="398" spans="1:9" s="4" customFormat="1" ht="45" x14ac:dyDescent="0.25">
      <c r="A398" s="50">
        <v>396</v>
      </c>
      <c r="B398" s="33" t="s">
        <v>617</v>
      </c>
      <c r="C398" s="30" t="s">
        <v>37</v>
      </c>
      <c r="D398" s="30" t="s">
        <v>176</v>
      </c>
      <c r="E398" s="30" t="s">
        <v>236</v>
      </c>
      <c r="F398" s="34" t="s">
        <v>380</v>
      </c>
      <c r="G398" s="35">
        <v>4000</v>
      </c>
      <c r="H398" s="35">
        <f t="shared" si="6"/>
        <v>3389.8305084745766</v>
      </c>
      <c r="I398" s="33" t="s">
        <v>780</v>
      </c>
    </row>
    <row r="399" spans="1:9" s="4" customFormat="1" ht="60" x14ac:dyDescent="0.25">
      <c r="A399" s="50">
        <v>397</v>
      </c>
      <c r="B399" s="33" t="s">
        <v>617</v>
      </c>
      <c r="C399" s="30" t="s">
        <v>37</v>
      </c>
      <c r="D399" s="30" t="s">
        <v>176</v>
      </c>
      <c r="E399" s="40" t="s">
        <v>256</v>
      </c>
      <c r="F399" s="34" t="s">
        <v>380</v>
      </c>
      <c r="G399" s="35">
        <v>4200</v>
      </c>
      <c r="H399" s="35">
        <f t="shared" si="6"/>
        <v>3559.3220338983051</v>
      </c>
      <c r="I399" s="33" t="s">
        <v>781</v>
      </c>
    </row>
    <row r="400" spans="1:9" s="4" customFormat="1" ht="45" x14ac:dyDescent="0.25">
      <c r="A400" s="50">
        <v>398</v>
      </c>
      <c r="B400" s="33" t="s">
        <v>617</v>
      </c>
      <c r="C400" s="39" t="s">
        <v>37</v>
      </c>
      <c r="D400" s="39" t="s">
        <v>176</v>
      </c>
      <c r="E400" s="39" t="s">
        <v>292</v>
      </c>
      <c r="F400" s="34" t="s">
        <v>382</v>
      </c>
      <c r="G400" s="35">
        <v>4200</v>
      </c>
      <c r="H400" s="35">
        <f t="shared" si="6"/>
        <v>3559.3220338983051</v>
      </c>
      <c r="I400" s="33" t="s">
        <v>738</v>
      </c>
    </row>
    <row r="401" spans="1:9" s="4" customFormat="1" ht="45" x14ac:dyDescent="0.25">
      <c r="A401" s="50">
        <v>399</v>
      </c>
      <c r="B401" s="33" t="s">
        <v>617</v>
      </c>
      <c r="C401" s="30" t="s">
        <v>37</v>
      </c>
      <c r="D401" s="30" t="s">
        <v>176</v>
      </c>
      <c r="E401" s="30" t="s">
        <v>479</v>
      </c>
      <c r="F401" s="34" t="s">
        <v>379</v>
      </c>
      <c r="G401" s="35">
        <v>7500</v>
      </c>
      <c r="H401" s="35">
        <f t="shared" si="6"/>
        <v>6355.9322033898306</v>
      </c>
      <c r="I401" s="33" t="s">
        <v>738</v>
      </c>
    </row>
    <row r="402" spans="1:9" s="4" customFormat="1" ht="75" x14ac:dyDescent="0.25">
      <c r="A402" s="50">
        <v>400</v>
      </c>
      <c r="B402" s="38" t="s">
        <v>664</v>
      </c>
      <c r="C402" s="30" t="s">
        <v>37</v>
      </c>
      <c r="D402" s="30" t="s">
        <v>213</v>
      </c>
      <c r="E402" s="30" t="s">
        <v>214</v>
      </c>
      <c r="F402" s="34" t="s">
        <v>380</v>
      </c>
      <c r="G402" s="35">
        <v>3550</v>
      </c>
      <c r="H402" s="35">
        <f t="shared" si="6"/>
        <v>3008.4745762711864</v>
      </c>
      <c r="I402" s="33" t="s">
        <v>782</v>
      </c>
    </row>
    <row r="403" spans="1:9" s="4" customFormat="1" ht="75" x14ac:dyDescent="0.25">
      <c r="A403" s="50">
        <v>401</v>
      </c>
      <c r="B403" s="38" t="s">
        <v>664</v>
      </c>
      <c r="C403" s="30" t="s">
        <v>37</v>
      </c>
      <c r="D403" s="30" t="s">
        <v>213</v>
      </c>
      <c r="E403" s="30" t="s">
        <v>215</v>
      </c>
      <c r="F403" s="34" t="s">
        <v>380</v>
      </c>
      <c r="G403" s="35">
        <v>3300</v>
      </c>
      <c r="H403" s="35">
        <f t="shared" si="6"/>
        <v>2796.6101694915255</v>
      </c>
      <c r="I403" s="33" t="s">
        <v>782</v>
      </c>
    </row>
    <row r="404" spans="1:9" s="4" customFormat="1" ht="75" x14ac:dyDescent="0.25">
      <c r="A404" s="50">
        <v>402</v>
      </c>
      <c r="B404" s="38" t="s">
        <v>664</v>
      </c>
      <c r="C404" s="39" t="s">
        <v>37</v>
      </c>
      <c r="D404" s="39" t="s">
        <v>213</v>
      </c>
      <c r="E404" s="39" t="s">
        <v>327</v>
      </c>
      <c r="F404" s="34" t="s">
        <v>382</v>
      </c>
      <c r="G404" s="35">
        <v>3550</v>
      </c>
      <c r="H404" s="35">
        <f t="shared" si="6"/>
        <v>3008.4745762711864</v>
      </c>
      <c r="I404" s="33" t="s">
        <v>782</v>
      </c>
    </row>
    <row r="405" spans="1:9" s="4" customFormat="1" ht="75" x14ac:dyDescent="0.25">
      <c r="A405" s="50">
        <v>403</v>
      </c>
      <c r="B405" s="38" t="s">
        <v>664</v>
      </c>
      <c r="C405" s="39" t="s">
        <v>37</v>
      </c>
      <c r="D405" s="39" t="s">
        <v>213</v>
      </c>
      <c r="E405" s="39" t="s">
        <v>293</v>
      </c>
      <c r="F405" s="34" t="s">
        <v>382</v>
      </c>
      <c r="G405" s="35">
        <v>3550</v>
      </c>
      <c r="H405" s="35">
        <f t="shared" si="6"/>
        <v>3008.4745762711864</v>
      </c>
      <c r="I405" s="33" t="s">
        <v>782</v>
      </c>
    </row>
    <row r="406" spans="1:9" s="4" customFormat="1" ht="30" x14ac:dyDescent="0.25">
      <c r="A406" s="50">
        <v>404</v>
      </c>
      <c r="B406" s="33" t="s">
        <v>665</v>
      </c>
      <c r="C406" s="34" t="s">
        <v>37</v>
      </c>
      <c r="D406" s="34" t="s">
        <v>38</v>
      </c>
      <c r="E406" s="34">
        <v>568414</v>
      </c>
      <c r="F406" s="34" t="s">
        <v>379</v>
      </c>
      <c r="G406" s="35">
        <v>15500</v>
      </c>
      <c r="H406" s="35">
        <f t="shared" si="6"/>
        <v>13135.593220338984</v>
      </c>
      <c r="I406" s="33" t="s">
        <v>697</v>
      </c>
    </row>
    <row r="407" spans="1:9" s="4" customFormat="1" ht="45" x14ac:dyDescent="0.25">
      <c r="A407" s="50">
        <v>405</v>
      </c>
      <c r="B407" s="38" t="s">
        <v>666</v>
      </c>
      <c r="C407" s="30" t="s">
        <v>37</v>
      </c>
      <c r="D407" s="30" t="s">
        <v>257</v>
      </c>
      <c r="E407" s="40" t="s">
        <v>258</v>
      </c>
      <c r="F407" s="34" t="s">
        <v>380</v>
      </c>
      <c r="G407" s="35">
        <v>2900</v>
      </c>
      <c r="H407" s="35">
        <f t="shared" si="6"/>
        <v>2457.6271186440681</v>
      </c>
      <c r="I407" s="33" t="s">
        <v>685</v>
      </c>
    </row>
    <row r="408" spans="1:9" s="4" customFormat="1" ht="45" x14ac:dyDescent="0.25">
      <c r="A408" s="50">
        <v>406</v>
      </c>
      <c r="B408" s="38" t="s">
        <v>666</v>
      </c>
      <c r="C408" s="30" t="s">
        <v>37</v>
      </c>
      <c r="D408" s="30" t="s">
        <v>257</v>
      </c>
      <c r="E408" s="30" t="s">
        <v>482</v>
      </c>
      <c r="F408" s="34" t="s">
        <v>380</v>
      </c>
      <c r="G408" s="35">
        <v>2900</v>
      </c>
      <c r="H408" s="35">
        <f t="shared" si="6"/>
        <v>2457.6271186440681</v>
      </c>
      <c r="I408" s="33" t="s">
        <v>672</v>
      </c>
    </row>
    <row r="409" spans="1:9" s="4" customFormat="1" ht="45" x14ac:dyDescent="0.25">
      <c r="A409" s="50">
        <v>407</v>
      </c>
      <c r="B409" s="38" t="s">
        <v>666</v>
      </c>
      <c r="C409" s="30" t="s">
        <v>37</v>
      </c>
      <c r="D409" s="30" t="s">
        <v>257</v>
      </c>
      <c r="E409" s="30" t="s">
        <v>480</v>
      </c>
      <c r="F409" s="34" t="s">
        <v>379</v>
      </c>
      <c r="G409" s="35">
        <v>3200</v>
      </c>
      <c r="H409" s="35">
        <f t="shared" si="6"/>
        <v>2711.8644067796613</v>
      </c>
      <c r="I409" s="33" t="s">
        <v>701</v>
      </c>
    </row>
    <row r="410" spans="1:9" s="4" customFormat="1" ht="60" x14ac:dyDescent="0.25">
      <c r="A410" s="50">
        <v>408</v>
      </c>
      <c r="B410" s="33" t="s">
        <v>607</v>
      </c>
      <c r="C410" s="34" t="s">
        <v>152</v>
      </c>
      <c r="D410" s="34" t="s">
        <v>153</v>
      </c>
      <c r="E410" s="34" t="s">
        <v>154</v>
      </c>
      <c r="F410" s="34" t="s">
        <v>380</v>
      </c>
      <c r="G410" s="35">
        <v>4700</v>
      </c>
      <c r="H410" s="35">
        <f t="shared" si="6"/>
        <v>3983.0508474576272</v>
      </c>
      <c r="I410" s="33" t="s">
        <v>783</v>
      </c>
    </row>
    <row r="411" spans="1:9" s="4" customFormat="1" ht="60" x14ac:dyDescent="0.25">
      <c r="A411" s="50">
        <v>409</v>
      </c>
      <c r="B411" s="33" t="s">
        <v>607</v>
      </c>
      <c r="C411" s="34" t="s">
        <v>152</v>
      </c>
      <c r="D411" s="34" t="s">
        <v>153</v>
      </c>
      <c r="E411" s="34" t="s">
        <v>157</v>
      </c>
      <c r="F411" s="34" t="s">
        <v>380</v>
      </c>
      <c r="G411" s="35">
        <v>4300</v>
      </c>
      <c r="H411" s="35">
        <f t="shared" si="6"/>
        <v>3644.0677966101698</v>
      </c>
      <c r="I411" s="33" t="s">
        <v>784</v>
      </c>
    </row>
    <row r="412" spans="1:9" s="4" customFormat="1" ht="75" x14ac:dyDescent="0.25">
      <c r="A412" s="50">
        <v>410</v>
      </c>
      <c r="B412" s="33" t="s">
        <v>607</v>
      </c>
      <c r="C412" s="34" t="s">
        <v>152</v>
      </c>
      <c r="D412" s="34" t="s">
        <v>153</v>
      </c>
      <c r="E412" s="34" t="s">
        <v>161</v>
      </c>
      <c r="F412" s="34" t="s">
        <v>380</v>
      </c>
      <c r="G412" s="35">
        <v>3450</v>
      </c>
      <c r="H412" s="35">
        <f t="shared" si="6"/>
        <v>2923.7288135593221</v>
      </c>
      <c r="I412" s="33" t="s">
        <v>785</v>
      </c>
    </row>
    <row r="413" spans="1:9" s="4" customFormat="1" ht="45" x14ac:dyDescent="0.25">
      <c r="A413" s="50">
        <v>411</v>
      </c>
      <c r="B413" s="33" t="s">
        <v>607</v>
      </c>
      <c r="C413" s="34" t="s">
        <v>152</v>
      </c>
      <c r="D413" s="34" t="s">
        <v>153</v>
      </c>
      <c r="E413" s="34" t="s">
        <v>162</v>
      </c>
      <c r="F413" s="34" t="s">
        <v>380</v>
      </c>
      <c r="G413" s="35">
        <v>4700</v>
      </c>
      <c r="H413" s="35">
        <f t="shared" si="6"/>
        <v>3983.0508474576272</v>
      </c>
      <c r="I413" s="33" t="s">
        <v>786</v>
      </c>
    </row>
    <row r="414" spans="1:9" s="4" customFormat="1" ht="60" x14ac:dyDescent="0.25">
      <c r="A414" s="50">
        <v>412</v>
      </c>
      <c r="B414" s="33" t="s">
        <v>607</v>
      </c>
      <c r="C414" s="34" t="s">
        <v>152</v>
      </c>
      <c r="D414" s="34" t="s">
        <v>153</v>
      </c>
      <c r="E414" s="34" t="s">
        <v>163</v>
      </c>
      <c r="F414" s="34" t="s">
        <v>380</v>
      </c>
      <c r="G414" s="35">
        <v>4700</v>
      </c>
      <c r="H414" s="35">
        <f t="shared" si="6"/>
        <v>3983.0508474576272</v>
      </c>
      <c r="I414" s="33" t="s">
        <v>787</v>
      </c>
    </row>
    <row r="415" spans="1:9" s="4" customFormat="1" ht="45" x14ac:dyDescent="0.25">
      <c r="A415" s="50">
        <v>413</v>
      </c>
      <c r="B415" s="33" t="s">
        <v>607</v>
      </c>
      <c r="C415" s="34" t="s">
        <v>152</v>
      </c>
      <c r="D415" s="34" t="s">
        <v>153</v>
      </c>
      <c r="E415" s="34" t="s">
        <v>164</v>
      </c>
      <c r="F415" s="34" t="s">
        <v>380</v>
      </c>
      <c r="G415" s="35">
        <v>4700</v>
      </c>
      <c r="H415" s="35">
        <f t="shared" si="6"/>
        <v>3983.0508474576272</v>
      </c>
      <c r="I415" s="33" t="s">
        <v>788</v>
      </c>
    </row>
    <row r="416" spans="1:9" s="4" customFormat="1" ht="60" x14ac:dyDescent="0.25">
      <c r="A416" s="50">
        <v>414</v>
      </c>
      <c r="B416" s="33" t="s">
        <v>607</v>
      </c>
      <c r="C416" s="34" t="s">
        <v>152</v>
      </c>
      <c r="D416" s="34" t="s">
        <v>153</v>
      </c>
      <c r="E416" s="34" t="s">
        <v>165</v>
      </c>
      <c r="F416" s="34" t="s">
        <v>380</v>
      </c>
      <c r="G416" s="35">
        <v>4700</v>
      </c>
      <c r="H416" s="35">
        <f t="shared" si="6"/>
        <v>3983.0508474576272</v>
      </c>
      <c r="I416" s="33" t="s">
        <v>789</v>
      </c>
    </row>
    <row r="417" spans="1:9" s="4" customFormat="1" ht="45" x14ac:dyDescent="0.25">
      <c r="A417" s="50">
        <v>415</v>
      </c>
      <c r="B417" s="33" t="s">
        <v>607</v>
      </c>
      <c r="C417" s="34" t="s">
        <v>152</v>
      </c>
      <c r="D417" s="34" t="s">
        <v>153</v>
      </c>
      <c r="E417" s="34" t="s">
        <v>166</v>
      </c>
      <c r="F417" s="34" t="s">
        <v>380</v>
      </c>
      <c r="G417" s="35">
        <v>4700</v>
      </c>
      <c r="H417" s="35">
        <f t="shared" si="6"/>
        <v>3983.0508474576272</v>
      </c>
      <c r="I417" s="33" t="s">
        <v>686</v>
      </c>
    </row>
    <row r="418" spans="1:9" s="4" customFormat="1" ht="45" x14ac:dyDescent="0.25">
      <c r="A418" s="50">
        <v>416</v>
      </c>
      <c r="B418" s="33" t="s">
        <v>607</v>
      </c>
      <c r="C418" s="34" t="s">
        <v>152</v>
      </c>
      <c r="D418" s="34" t="s">
        <v>153</v>
      </c>
      <c r="E418" s="40" t="s">
        <v>191</v>
      </c>
      <c r="F418" s="34" t="s">
        <v>380</v>
      </c>
      <c r="G418" s="35">
        <v>4500</v>
      </c>
      <c r="H418" s="35">
        <f t="shared" si="6"/>
        <v>3813.5593220338983</v>
      </c>
      <c r="I418" s="33" t="s">
        <v>790</v>
      </c>
    </row>
    <row r="419" spans="1:9" s="4" customFormat="1" ht="45" x14ac:dyDescent="0.25">
      <c r="A419" s="50">
        <v>417</v>
      </c>
      <c r="B419" s="33" t="s">
        <v>607</v>
      </c>
      <c r="C419" s="34" t="s">
        <v>152</v>
      </c>
      <c r="D419" s="34" t="s">
        <v>153</v>
      </c>
      <c r="E419" s="40" t="s">
        <v>192</v>
      </c>
      <c r="F419" s="34" t="s">
        <v>380</v>
      </c>
      <c r="G419" s="35">
        <v>4500</v>
      </c>
      <c r="H419" s="35">
        <f t="shared" si="6"/>
        <v>3813.5593220338983</v>
      </c>
      <c r="I419" s="33" t="s">
        <v>790</v>
      </c>
    </row>
    <row r="420" spans="1:9" s="4" customFormat="1" ht="45" x14ac:dyDescent="0.25">
      <c r="A420" s="50">
        <v>418</v>
      </c>
      <c r="B420" s="33" t="s">
        <v>607</v>
      </c>
      <c r="C420" s="34" t="s">
        <v>152</v>
      </c>
      <c r="D420" s="34" t="s">
        <v>153</v>
      </c>
      <c r="E420" s="40" t="s">
        <v>193</v>
      </c>
      <c r="F420" s="34" t="s">
        <v>380</v>
      </c>
      <c r="G420" s="35">
        <v>4500</v>
      </c>
      <c r="H420" s="35">
        <f t="shared" si="6"/>
        <v>3813.5593220338983</v>
      </c>
      <c r="I420" s="33" t="s">
        <v>790</v>
      </c>
    </row>
    <row r="421" spans="1:9" s="4" customFormat="1" ht="45" x14ac:dyDescent="0.25">
      <c r="A421" s="50">
        <v>419</v>
      </c>
      <c r="B421" s="33" t="s">
        <v>607</v>
      </c>
      <c r="C421" s="34" t="s">
        <v>152</v>
      </c>
      <c r="D421" s="34" t="s">
        <v>153</v>
      </c>
      <c r="E421" s="34" t="s">
        <v>551</v>
      </c>
      <c r="F421" s="34" t="s">
        <v>380</v>
      </c>
      <c r="G421" s="35">
        <v>4700</v>
      </c>
      <c r="H421" s="35">
        <f t="shared" si="6"/>
        <v>3983.0508474576272</v>
      </c>
      <c r="I421" s="33" t="s">
        <v>791</v>
      </c>
    </row>
    <row r="422" spans="1:9" s="4" customFormat="1" ht="45" x14ac:dyDescent="0.25">
      <c r="A422" s="50">
        <v>420</v>
      </c>
      <c r="B422" s="33" t="s">
        <v>607</v>
      </c>
      <c r="C422" s="34" t="s">
        <v>152</v>
      </c>
      <c r="D422" s="34" t="s">
        <v>153</v>
      </c>
      <c r="E422" s="34" t="s">
        <v>552</v>
      </c>
      <c r="F422" s="34" t="s">
        <v>380</v>
      </c>
      <c r="G422" s="35">
        <v>4700</v>
      </c>
      <c r="H422" s="35">
        <f t="shared" si="6"/>
        <v>3983.0508474576272</v>
      </c>
      <c r="I422" s="33" t="s">
        <v>792</v>
      </c>
    </row>
    <row r="423" spans="1:9" s="4" customFormat="1" ht="45" x14ac:dyDescent="0.25">
      <c r="A423" s="50">
        <v>421</v>
      </c>
      <c r="B423" s="33" t="s">
        <v>607</v>
      </c>
      <c r="C423" s="34" t="s">
        <v>152</v>
      </c>
      <c r="D423" s="34" t="s">
        <v>153</v>
      </c>
      <c r="E423" s="34" t="s">
        <v>553</v>
      </c>
      <c r="F423" s="34" t="s">
        <v>380</v>
      </c>
      <c r="G423" s="35">
        <v>4400</v>
      </c>
      <c r="H423" s="35">
        <f t="shared" si="6"/>
        <v>3728.8135593220341</v>
      </c>
      <c r="I423" s="33" t="s">
        <v>793</v>
      </c>
    </row>
    <row r="424" spans="1:9" s="4" customFormat="1" ht="45" x14ac:dyDescent="0.25">
      <c r="A424" s="50">
        <v>422</v>
      </c>
      <c r="B424" s="33" t="s">
        <v>607</v>
      </c>
      <c r="C424" s="34" t="s">
        <v>152</v>
      </c>
      <c r="D424" s="34" t="s">
        <v>153</v>
      </c>
      <c r="E424" s="34" t="s">
        <v>554</v>
      </c>
      <c r="F424" s="34" t="s">
        <v>380</v>
      </c>
      <c r="G424" s="35">
        <v>4700</v>
      </c>
      <c r="H424" s="35">
        <f t="shared" si="6"/>
        <v>3983.0508474576272</v>
      </c>
      <c r="I424" s="33" t="s">
        <v>794</v>
      </c>
    </row>
    <row r="425" spans="1:9" s="4" customFormat="1" ht="30" x14ac:dyDescent="0.25">
      <c r="A425" s="50">
        <v>423</v>
      </c>
      <c r="B425" s="38" t="s">
        <v>140</v>
      </c>
      <c r="C425" s="30" t="s">
        <v>141</v>
      </c>
      <c r="D425" s="30" t="s">
        <v>142</v>
      </c>
      <c r="E425" s="30" t="s">
        <v>143</v>
      </c>
      <c r="F425" s="34" t="s">
        <v>379</v>
      </c>
      <c r="G425" s="35">
        <v>13400</v>
      </c>
      <c r="H425" s="35">
        <f t="shared" si="6"/>
        <v>11355.932203389832</v>
      </c>
      <c r="I425" s="33" t="s">
        <v>698</v>
      </c>
    </row>
    <row r="426" spans="1:9" s="4" customFormat="1" ht="30" x14ac:dyDescent="0.25">
      <c r="A426" s="50">
        <v>424</v>
      </c>
      <c r="B426" s="41" t="s">
        <v>667</v>
      </c>
      <c r="C426" s="39" t="s">
        <v>141</v>
      </c>
      <c r="D426" s="39" t="s">
        <v>304</v>
      </c>
      <c r="E426" s="39" t="s">
        <v>305</v>
      </c>
      <c r="F426" s="34" t="s">
        <v>382</v>
      </c>
      <c r="G426" s="35">
        <v>7000</v>
      </c>
      <c r="H426" s="35">
        <f t="shared" si="6"/>
        <v>5932.203389830509</v>
      </c>
      <c r="I426" s="33" t="s">
        <v>745</v>
      </c>
    </row>
    <row r="427" spans="1:9" s="4" customFormat="1" ht="30" x14ac:dyDescent="0.25">
      <c r="A427" s="50">
        <v>425</v>
      </c>
      <c r="B427" s="41" t="s">
        <v>636</v>
      </c>
      <c r="C427" s="39" t="s">
        <v>141</v>
      </c>
      <c r="D427" s="39" t="s">
        <v>307</v>
      </c>
      <c r="E427" s="39" t="s">
        <v>308</v>
      </c>
      <c r="F427" s="34" t="s">
        <v>382</v>
      </c>
      <c r="G427" s="35">
        <v>5750</v>
      </c>
      <c r="H427" s="35">
        <f t="shared" si="6"/>
        <v>4872.8813559322034</v>
      </c>
      <c r="I427" s="33" t="s">
        <v>692</v>
      </c>
    </row>
    <row r="428" spans="1:9" s="4" customFormat="1" ht="45" x14ac:dyDescent="0.25">
      <c r="A428" s="50">
        <v>426</v>
      </c>
      <c r="B428" s="46" t="s">
        <v>668</v>
      </c>
      <c r="C428" s="30" t="s">
        <v>437</v>
      </c>
      <c r="D428" s="30" t="s">
        <v>438</v>
      </c>
      <c r="E428" s="30">
        <v>11205</v>
      </c>
      <c r="F428" s="34" t="s">
        <v>379</v>
      </c>
      <c r="G428" s="35">
        <v>18500</v>
      </c>
      <c r="H428" s="35">
        <f t="shared" si="6"/>
        <v>15677.966101694916</v>
      </c>
      <c r="I428" s="33" t="s">
        <v>692</v>
      </c>
    </row>
    <row r="429" spans="1:9" s="4" customFormat="1" ht="45" x14ac:dyDescent="0.25">
      <c r="A429" s="50">
        <v>427</v>
      </c>
      <c r="B429" s="33" t="s">
        <v>612</v>
      </c>
      <c r="C429" s="34" t="s">
        <v>276</v>
      </c>
      <c r="D429" s="34" t="s">
        <v>28</v>
      </c>
      <c r="E429" s="34" t="s">
        <v>29</v>
      </c>
      <c r="F429" s="34" t="s">
        <v>379</v>
      </c>
      <c r="G429" s="35">
        <v>10500</v>
      </c>
      <c r="H429" s="35">
        <f t="shared" si="6"/>
        <v>8898.3050847457635</v>
      </c>
      <c r="I429" s="33" t="s">
        <v>701</v>
      </c>
    </row>
    <row r="430" spans="1:9" s="4" customFormat="1" ht="45" x14ac:dyDescent="0.25">
      <c r="A430" s="50">
        <v>428</v>
      </c>
      <c r="B430" s="33" t="s">
        <v>612</v>
      </c>
      <c r="C430" s="34" t="s">
        <v>276</v>
      </c>
      <c r="D430" s="34" t="s">
        <v>28</v>
      </c>
      <c r="E430" s="34" t="s">
        <v>30</v>
      </c>
      <c r="F430" s="34" t="s">
        <v>379</v>
      </c>
      <c r="G430" s="35">
        <v>9800</v>
      </c>
      <c r="H430" s="35">
        <f t="shared" si="6"/>
        <v>8305.0847457627115</v>
      </c>
      <c r="I430" s="33" t="s">
        <v>701</v>
      </c>
    </row>
    <row r="431" spans="1:9" s="4" customFormat="1" ht="45" x14ac:dyDescent="0.25">
      <c r="A431" s="50">
        <v>429</v>
      </c>
      <c r="B431" s="38" t="s">
        <v>612</v>
      </c>
      <c r="C431" s="34" t="s">
        <v>276</v>
      </c>
      <c r="D431" s="30" t="s">
        <v>28</v>
      </c>
      <c r="E431" s="30" t="s">
        <v>108</v>
      </c>
      <c r="F431" s="34" t="s">
        <v>379</v>
      </c>
      <c r="G431" s="35">
        <v>8850</v>
      </c>
      <c r="H431" s="35">
        <f t="shared" si="6"/>
        <v>7500</v>
      </c>
      <c r="I431" s="33" t="s">
        <v>701</v>
      </c>
    </row>
    <row r="432" spans="1:9" s="4" customFormat="1" ht="45" x14ac:dyDescent="0.25">
      <c r="A432" s="50">
        <v>430</v>
      </c>
      <c r="B432" s="38" t="s">
        <v>612</v>
      </c>
      <c r="C432" s="34" t="s">
        <v>276</v>
      </c>
      <c r="D432" s="30" t="s">
        <v>28</v>
      </c>
      <c r="E432" s="30" t="s">
        <v>109</v>
      </c>
      <c r="F432" s="34" t="s">
        <v>379</v>
      </c>
      <c r="G432" s="35">
        <v>9700</v>
      </c>
      <c r="H432" s="35">
        <f t="shared" si="6"/>
        <v>8220.3389830508477</v>
      </c>
      <c r="I432" s="33" t="s">
        <v>701</v>
      </c>
    </row>
    <row r="433" spans="1:9" s="4" customFormat="1" ht="45" x14ac:dyDescent="0.25">
      <c r="A433" s="50">
        <v>431</v>
      </c>
      <c r="B433" s="38" t="s">
        <v>612</v>
      </c>
      <c r="C433" s="34" t="s">
        <v>276</v>
      </c>
      <c r="D433" s="30" t="s">
        <v>28</v>
      </c>
      <c r="E433" s="30" t="s">
        <v>110</v>
      </c>
      <c r="F433" s="34" t="s">
        <v>379</v>
      </c>
      <c r="G433" s="35">
        <v>9500</v>
      </c>
      <c r="H433" s="35">
        <f t="shared" si="6"/>
        <v>8050.8474576271192</v>
      </c>
      <c r="I433" s="33" t="s">
        <v>701</v>
      </c>
    </row>
    <row r="434" spans="1:9" s="4" customFormat="1" ht="45" x14ac:dyDescent="0.25">
      <c r="A434" s="50">
        <v>432</v>
      </c>
      <c r="B434" s="38" t="s">
        <v>612</v>
      </c>
      <c r="C434" s="34" t="s">
        <v>276</v>
      </c>
      <c r="D434" s="30" t="s">
        <v>28</v>
      </c>
      <c r="E434" s="30" t="s">
        <v>111</v>
      </c>
      <c r="F434" s="34" t="s">
        <v>379</v>
      </c>
      <c r="G434" s="35">
        <v>6550</v>
      </c>
      <c r="H434" s="35">
        <f t="shared" si="6"/>
        <v>5550.8474576271192</v>
      </c>
      <c r="I434" s="33" t="s">
        <v>701</v>
      </c>
    </row>
    <row r="435" spans="1:9" s="4" customFormat="1" ht="45" x14ac:dyDescent="0.25">
      <c r="A435" s="50">
        <v>433</v>
      </c>
      <c r="B435" s="38" t="s">
        <v>612</v>
      </c>
      <c r="C435" s="34" t="s">
        <v>276</v>
      </c>
      <c r="D435" s="30" t="s">
        <v>28</v>
      </c>
      <c r="E435" s="30" t="s">
        <v>112</v>
      </c>
      <c r="F435" s="34" t="s">
        <v>379</v>
      </c>
      <c r="G435" s="35">
        <v>9250</v>
      </c>
      <c r="H435" s="35">
        <f t="shared" si="6"/>
        <v>7838.9830508474579</v>
      </c>
      <c r="I435" s="33" t="s">
        <v>701</v>
      </c>
    </row>
    <row r="436" spans="1:9" s="4" customFormat="1" ht="45" x14ac:dyDescent="0.25">
      <c r="A436" s="50">
        <v>434</v>
      </c>
      <c r="B436" s="38" t="s">
        <v>612</v>
      </c>
      <c r="C436" s="34" t="s">
        <v>276</v>
      </c>
      <c r="D436" s="30" t="s">
        <v>28</v>
      </c>
      <c r="E436" s="30" t="s">
        <v>113</v>
      </c>
      <c r="F436" s="34" t="s">
        <v>379</v>
      </c>
      <c r="G436" s="35">
        <v>9500</v>
      </c>
      <c r="H436" s="35">
        <f t="shared" si="6"/>
        <v>8050.8474576271192</v>
      </c>
      <c r="I436" s="33" t="s">
        <v>701</v>
      </c>
    </row>
    <row r="437" spans="1:9" s="4" customFormat="1" ht="45" x14ac:dyDescent="0.25">
      <c r="A437" s="50">
        <v>435</v>
      </c>
      <c r="B437" s="38" t="s">
        <v>612</v>
      </c>
      <c r="C437" s="34" t="s">
        <v>276</v>
      </c>
      <c r="D437" s="30" t="s">
        <v>28</v>
      </c>
      <c r="E437" s="30" t="s">
        <v>114</v>
      </c>
      <c r="F437" s="34" t="s">
        <v>379</v>
      </c>
      <c r="G437" s="35">
        <v>9600</v>
      </c>
      <c r="H437" s="35">
        <f t="shared" si="6"/>
        <v>8135.5932203389839</v>
      </c>
      <c r="I437" s="33" t="s">
        <v>701</v>
      </c>
    </row>
    <row r="438" spans="1:9" s="4" customFormat="1" ht="45" x14ac:dyDescent="0.25">
      <c r="A438" s="50">
        <v>436</v>
      </c>
      <c r="B438" s="38" t="s">
        <v>612</v>
      </c>
      <c r="C438" s="34" t="s">
        <v>276</v>
      </c>
      <c r="D438" s="30" t="s">
        <v>28</v>
      </c>
      <c r="E438" s="30" t="s">
        <v>115</v>
      </c>
      <c r="F438" s="34" t="s">
        <v>379</v>
      </c>
      <c r="G438" s="35">
        <v>5400</v>
      </c>
      <c r="H438" s="35">
        <f t="shared" si="6"/>
        <v>4576.2711864406783</v>
      </c>
      <c r="I438" s="33" t="s">
        <v>701</v>
      </c>
    </row>
    <row r="439" spans="1:9" s="4" customFormat="1" ht="45" x14ac:dyDescent="0.25">
      <c r="A439" s="50">
        <v>437</v>
      </c>
      <c r="B439" s="38" t="s">
        <v>612</v>
      </c>
      <c r="C439" s="34" t="s">
        <v>276</v>
      </c>
      <c r="D439" s="34" t="s">
        <v>28</v>
      </c>
      <c r="E439" s="34" t="s">
        <v>277</v>
      </c>
      <c r="F439" s="34" t="s">
        <v>379</v>
      </c>
      <c r="G439" s="35">
        <v>8450</v>
      </c>
      <c r="H439" s="35">
        <f t="shared" si="6"/>
        <v>7161.016949152543</v>
      </c>
      <c r="I439" s="33" t="s">
        <v>701</v>
      </c>
    </row>
    <row r="440" spans="1:9" s="4" customFormat="1" ht="45" x14ac:dyDescent="0.25">
      <c r="A440" s="50">
        <v>438</v>
      </c>
      <c r="B440" s="38" t="s">
        <v>612</v>
      </c>
      <c r="C440" s="34" t="s">
        <v>276</v>
      </c>
      <c r="D440" s="34" t="s">
        <v>28</v>
      </c>
      <c r="E440" s="34" t="s">
        <v>278</v>
      </c>
      <c r="F440" s="34" t="s">
        <v>379</v>
      </c>
      <c r="G440" s="35">
        <v>8150</v>
      </c>
      <c r="H440" s="35">
        <f t="shared" si="6"/>
        <v>6906.7796610169498</v>
      </c>
      <c r="I440" s="33" t="s">
        <v>701</v>
      </c>
    </row>
    <row r="441" spans="1:9" s="4" customFormat="1" ht="45" x14ac:dyDescent="0.25">
      <c r="A441" s="50">
        <v>439</v>
      </c>
      <c r="B441" s="38" t="s">
        <v>612</v>
      </c>
      <c r="C441" s="34" t="s">
        <v>276</v>
      </c>
      <c r="D441" s="34" t="s">
        <v>28</v>
      </c>
      <c r="E441" s="34" t="s">
        <v>279</v>
      </c>
      <c r="F441" s="34" t="s">
        <v>379</v>
      </c>
      <c r="G441" s="35">
        <v>7850</v>
      </c>
      <c r="H441" s="35">
        <f t="shared" si="6"/>
        <v>6652.5423728813566</v>
      </c>
      <c r="I441" s="33" t="s">
        <v>701</v>
      </c>
    </row>
    <row r="442" spans="1:9" s="4" customFormat="1" ht="45" x14ac:dyDescent="0.25">
      <c r="A442" s="50">
        <v>440</v>
      </c>
      <c r="B442" s="38" t="s">
        <v>612</v>
      </c>
      <c r="C442" s="34" t="s">
        <v>276</v>
      </c>
      <c r="D442" s="34" t="s">
        <v>28</v>
      </c>
      <c r="E442" s="34" t="s">
        <v>280</v>
      </c>
      <c r="F442" s="34" t="s">
        <v>379</v>
      </c>
      <c r="G442" s="35">
        <v>8450</v>
      </c>
      <c r="H442" s="35">
        <f t="shared" si="6"/>
        <v>7161.016949152543</v>
      </c>
      <c r="I442" s="33" t="s">
        <v>701</v>
      </c>
    </row>
    <row r="443" spans="1:9" s="4" customFormat="1" ht="45" x14ac:dyDescent="0.25">
      <c r="A443" s="50">
        <v>441</v>
      </c>
      <c r="B443" s="41" t="s">
        <v>612</v>
      </c>
      <c r="C443" s="34" t="s">
        <v>276</v>
      </c>
      <c r="D443" s="39" t="s">
        <v>28</v>
      </c>
      <c r="E443" s="39" t="s">
        <v>287</v>
      </c>
      <c r="F443" s="34" t="s">
        <v>382</v>
      </c>
      <c r="G443" s="35">
        <v>10200</v>
      </c>
      <c r="H443" s="35">
        <f t="shared" si="6"/>
        <v>8644.0677966101703</v>
      </c>
      <c r="I443" s="33" t="s">
        <v>701</v>
      </c>
    </row>
    <row r="444" spans="1:9" s="4" customFormat="1" ht="45" x14ac:dyDescent="0.25">
      <c r="A444" s="50">
        <v>442</v>
      </c>
      <c r="B444" s="41" t="s">
        <v>612</v>
      </c>
      <c r="C444" s="34" t="s">
        <v>276</v>
      </c>
      <c r="D444" s="39" t="s">
        <v>28</v>
      </c>
      <c r="E444" s="42" t="s">
        <v>320</v>
      </c>
      <c r="F444" s="34" t="s">
        <v>382</v>
      </c>
      <c r="G444" s="35">
        <v>9000</v>
      </c>
      <c r="H444" s="35">
        <f t="shared" si="6"/>
        <v>7627.1186440677966</v>
      </c>
      <c r="I444" s="33" t="s">
        <v>701</v>
      </c>
    </row>
    <row r="445" spans="1:9" s="4" customFormat="1" ht="45" x14ac:dyDescent="0.25">
      <c r="A445" s="50">
        <v>443</v>
      </c>
      <c r="B445" s="41" t="s">
        <v>612</v>
      </c>
      <c r="C445" s="34" t="s">
        <v>276</v>
      </c>
      <c r="D445" s="39" t="s">
        <v>28</v>
      </c>
      <c r="E445" s="42" t="s">
        <v>323</v>
      </c>
      <c r="F445" s="34" t="s">
        <v>382</v>
      </c>
      <c r="G445" s="35">
        <v>7500</v>
      </c>
      <c r="H445" s="35">
        <f t="shared" si="6"/>
        <v>6355.9322033898306</v>
      </c>
      <c r="I445" s="33" t="s">
        <v>701</v>
      </c>
    </row>
    <row r="446" spans="1:9" s="4" customFormat="1" ht="45" x14ac:dyDescent="0.25">
      <c r="A446" s="50">
        <v>444</v>
      </c>
      <c r="B446" s="41" t="s">
        <v>612</v>
      </c>
      <c r="C446" s="34" t="s">
        <v>276</v>
      </c>
      <c r="D446" s="39" t="s">
        <v>28</v>
      </c>
      <c r="E446" s="39" t="s">
        <v>324</v>
      </c>
      <c r="F446" s="34" t="s">
        <v>382</v>
      </c>
      <c r="G446" s="35">
        <v>9700</v>
      </c>
      <c r="H446" s="35">
        <f t="shared" si="6"/>
        <v>8220.3389830508477</v>
      </c>
      <c r="I446" s="33" t="s">
        <v>701</v>
      </c>
    </row>
    <row r="447" spans="1:9" s="4" customFormat="1" ht="45" x14ac:dyDescent="0.25">
      <c r="A447" s="50">
        <v>445</v>
      </c>
      <c r="B447" s="41" t="s">
        <v>612</v>
      </c>
      <c r="C447" s="34" t="s">
        <v>276</v>
      </c>
      <c r="D447" s="39" t="s">
        <v>28</v>
      </c>
      <c r="E447" s="42" t="s">
        <v>333</v>
      </c>
      <c r="F447" s="34" t="s">
        <v>382</v>
      </c>
      <c r="G447" s="35">
        <v>8450</v>
      </c>
      <c r="H447" s="35">
        <f t="shared" si="6"/>
        <v>7161.016949152543</v>
      </c>
      <c r="I447" s="33" t="s">
        <v>701</v>
      </c>
    </row>
    <row r="448" spans="1:9" s="4" customFormat="1" ht="45" x14ac:dyDescent="0.25">
      <c r="A448" s="50">
        <v>446</v>
      </c>
      <c r="B448" s="43" t="s">
        <v>612</v>
      </c>
      <c r="C448" s="34" t="s">
        <v>276</v>
      </c>
      <c r="D448" s="44" t="s">
        <v>28</v>
      </c>
      <c r="E448" s="44" t="s">
        <v>336</v>
      </c>
      <c r="F448" s="34" t="s">
        <v>382</v>
      </c>
      <c r="G448" s="35">
        <v>7500</v>
      </c>
      <c r="H448" s="35">
        <f t="shared" si="6"/>
        <v>6355.9322033898306</v>
      </c>
      <c r="I448" s="33" t="s">
        <v>701</v>
      </c>
    </row>
    <row r="449" spans="1:9" s="4" customFormat="1" ht="45" x14ac:dyDescent="0.25">
      <c r="A449" s="50">
        <v>447</v>
      </c>
      <c r="B449" s="43" t="s">
        <v>612</v>
      </c>
      <c r="C449" s="34" t="s">
        <v>276</v>
      </c>
      <c r="D449" s="44" t="s">
        <v>28</v>
      </c>
      <c r="E449" s="44" t="s">
        <v>337</v>
      </c>
      <c r="F449" s="34" t="s">
        <v>382</v>
      </c>
      <c r="G449" s="35">
        <v>7500</v>
      </c>
      <c r="H449" s="35">
        <f t="shared" si="6"/>
        <v>6355.9322033898306</v>
      </c>
      <c r="I449" s="33" t="s">
        <v>701</v>
      </c>
    </row>
    <row r="450" spans="1:9" s="4" customFormat="1" ht="45" x14ac:dyDescent="0.25">
      <c r="A450" s="50">
        <v>448</v>
      </c>
      <c r="B450" s="43" t="s">
        <v>612</v>
      </c>
      <c r="C450" s="34" t="s">
        <v>276</v>
      </c>
      <c r="D450" s="44" t="s">
        <v>28</v>
      </c>
      <c r="E450" s="45" t="s">
        <v>338</v>
      </c>
      <c r="F450" s="34" t="s">
        <v>382</v>
      </c>
      <c r="G450" s="35">
        <v>8450</v>
      </c>
      <c r="H450" s="35">
        <f t="shared" si="6"/>
        <v>7161.016949152543</v>
      </c>
      <c r="I450" s="33" t="s">
        <v>701</v>
      </c>
    </row>
    <row r="451" spans="1:9" s="4" customFormat="1" ht="45" x14ac:dyDescent="0.25">
      <c r="A451" s="50">
        <v>449</v>
      </c>
      <c r="B451" s="43" t="s">
        <v>612</v>
      </c>
      <c r="C451" s="34" t="s">
        <v>276</v>
      </c>
      <c r="D451" s="44" t="s">
        <v>28</v>
      </c>
      <c r="E451" s="44" t="s">
        <v>339</v>
      </c>
      <c r="F451" s="34" t="s">
        <v>382</v>
      </c>
      <c r="G451" s="35">
        <v>7500</v>
      </c>
      <c r="H451" s="35">
        <f t="shared" ref="H451:H502" si="7">G451/1.18</f>
        <v>6355.9322033898306</v>
      </c>
      <c r="I451" s="33" t="s">
        <v>701</v>
      </c>
    </row>
    <row r="452" spans="1:9" s="4" customFormat="1" ht="45" x14ac:dyDescent="0.25">
      <c r="A452" s="50">
        <v>450</v>
      </c>
      <c r="B452" s="43" t="s">
        <v>612</v>
      </c>
      <c r="C452" s="34" t="s">
        <v>276</v>
      </c>
      <c r="D452" s="44" t="s">
        <v>28</v>
      </c>
      <c r="E452" s="44" t="s">
        <v>340</v>
      </c>
      <c r="F452" s="34" t="s">
        <v>382</v>
      </c>
      <c r="G452" s="35">
        <v>8450</v>
      </c>
      <c r="H452" s="35">
        <f t="shared" si="7"/>
        <v>7161.016949152543</v>
      </c>
      <c r="I452" s="33" t="s">
        <v>701</v>
      </c>
    </row>
    <row r="453" spans="1:9" s="4" customFormat="1" ht="45" x14ac:dyDescent="0.25">
      <c r="A453" s="50">
        <v>451</v>
      </c>
      <c r="B453" s="43" t="s">
        <v>612</v>
      </c>
      <c r="C453" s="34" t="s">
        <v>276</v>
      </c>
      <c r="D453" s="44" t="s">
        <v>28</v>
      </c>
      <c r="E453" s="44" t="s">
        <v>341</v>
      </c>
      <c r="F453" s="34" t="s">
        <v>382</v>
      </c>
      <c r="G453" s="35">
        <v>8450</v>
      </c>
      <c r="H453" s="35">
        <f t="shared" si="7"/>
        <v>7161.016949152543</v>
      </c>
      <c r="I453" s="33" t="s">
        <v>701</v>
      </c>
    </row>
    <row r="454" spans="1:9" s="4" customFormat="1" ht="45" x14ac:dyDescent="0.25">
      <c r="A454" s="50">
        <v>452</v>
      </c>
      <c r="B454" s="43" t="s">
        <v>612</v>
      </c>
      <c r="C454" s="34" t="s">
        <v>276</v>
      </c>
      <c r="D454" s="44" t="s">
        <v>28</v>
      </c>
      <c r="E454" s="44" t="s">
        <v>342</v>
      </c>
      <c r="F454" s="34" t="s">
        <v>382</v>
      </c>
      <c r="G454" s="35">
        <v>8450</v>
      </c>
      <c r="H454" s="35">
        <f t="shared" si="7"/>
        <v>7161.016949152543</v>
      </c>
      <c r="I454" s="33" t="s">
        <v>701</v>
      </c>
    </row>
    <row r="455" spans="1:9" s="4" customFormat="1" ht="45" x14ac:dyDescent="0.25">
      <c r="A455" s="50">
        <v>453</v>
      </c>
      <c r="B455" s="43" t="s">
        <v>612</v>
      </c>
      <c r="C455" s="34" t="s">
        <v>276</v>
      </c>
      <c r="D455" s="44" t="s">
        <v>28</v>
      </c>
      <c r="E455" s="44" t="s">
        <v>343</v>
      </c>
      <c r="F455" s="34" t="s">
        <v>382</v>
      </c>
      <c r="G455" s="35">
        <v>7500</v>
      </c>
      <c r="H455" s="35">
        <f t="shared" si="7"/>
        <v>6355.9322033898306</v>
      </c>
      <c r="I455" s="33" t="s">
        <v>701</v>
      </c>
    </row>
    <row r="456" spans="1:9" s="4" customFormat="1" ht="45" x14ac:dyDescent="0.25">
      <c r="A456" s="50">
        <v>454</v>
      </c>
      <c r="B456" s="43" t="s">
        <v>612</v>
      </c>
      <c r="C456" s="34" t="s">
        <v>276</v>
      </c>
      <c r="D456" s="44" t="s">
        <v>28</v>
      </c>
      <c r="E456" s="44" t="s">
        <v>344</v>
      </c>
      <c r="F456" s="34" t="s">
        <v>382</v>
      </c>
      <c r="G456" s="35">
        <v>8450</v>
      </c>
      <c r="H456" s="35">
        <f t="shared" si="7"/>
        <v>7161.016949152543</v>
      </c>
      <c r="I456" s="33" t="s">
        <v>701</v>
      </c>
    </row>
    <row r="457" spans="1:9" s="4" customFormat="1" ht="45" x14ac:dyDescent="0.25">
      <c r="A457" s="50">
        <v>455</v>
      </c>
      <c r="B457" s="43" t="s">
        <v>612</v>
      </c>
      <c r="C457" s="34" t="s">
        <v>276</v>
      </c>
      <c r="D457" s="44" t="s">
        <v>28</v>
      </c>
      <c r="E457" s="44" t="s">
        <v>345</v>
      </c>
      <c r="F457" s="34" t="s">
        <v>382</v>
      </c>
      <c r="G457" s="35">
        <v>8450</v>
      </c>
      <c r="H457" s="35">
        <f t="shared" si="7"/>
        <v>7161.016949152543</v>
      </c>
      <c r="I457" s="33" t="s">
        <v>701</v>
      </c>
    </row>
    <row r="458" spans="1:9" s="4" customFormat="1" ht="45" x14ac:dyDescent="0.25">
      <c r="A458" s="50">
        <v>456</v>
      </c>
      <c r="B458" s="43" t="s">
        <v>612</v>
      </c>
      <c r="C458" s="34" t="s">
        <v>276</v>
      </c>
      <c r="D458" s="44" t="s">
        <v>28</v>
      </c>
      <c r="E458" s="44" t="s">
        <v>346</v>
      </c>
      <c r="F458" s="34" t="s">
        <v>382</v>
      </c>
      <c r="G458" s="35">
        <v>8450</v>
      </c>
      <c r="H458" s="35">
        <f t="shared" si="7"/>
        <v>7161.016949152543</v>
      </c>
      <c r="I458" s="33" t="s">
        <v>701</v>
      </c>
    </row>
    <row r="459" spans="1:9" s="4" customFormat="1" ht="45" x14ac:dyDescent="0.25">
      <c r="A459" s="50">
        <v>457</v>
      </c>
      <c r="B459" s="43" t="s">
        <v>612</v>
      </c>
      <c r="C459" s="34" t="s">
        <v>276</v>
      </c>
      <c r="D459" s="44" t="s">
        <v>28</v>
      </c>
      <c r="E459" s="44" t="s">
        <v>347</v>
      </c>
      <c r="F459" s="34" t="s">
        <v>382</v>
      </c>
      <c r="G459" s="35">
        <v>7500</v>
      </c>
      <c r="H459" s="35">
        <f t="shared" si="7"/>
        <v>6355.9322033898306</v>
      </c>
      <c r="I459" s="33" t="s">
        <v>701</v>
      </c>
    </row>
    <row r="460" spans="1:9" s="4" customFormat="1" ht="45" x14ac:dyDescent="0.25">
      <c r="A460" s="50">
        <v>458</v>
      </c>
      <c r="B460" s="33" t="s">
        <v>598</v>
      </c>
      <c r="C460" s="34" t="s">
        <v>276</v>
      </c>
      <c r="D460" s="34" t="s">
        <v>28</v>
      </c>
      <c r="E460" s="40" t="s">
        <v>377</v>
      </c>
      <c r="F460" s="34" t="s">
        <v>379</v>
      </c>
      <c r="G460" s="35">
        <v>12500</v>
      </c>
      <c r="H460" s="35">
        <f t="shared" si="7"/>
        <v>10593.220338983052</v>
      </c>
      <c r="I460" s="33" t="s">
        <v>701</v>
      </c>
    </row>
    <row r="461" spans="1:9" s="4" customFormat="1" ht="45" x14ac:dyDescent="0.25">
      <c r="A461" s="50">
        <v>459</v>
      </c>
      <c r="B461" s="33" t="s">
        <v>600</v>
      </c>
      <c r="C461" s="34" t="s">
        <v>276</v>
      </c>
      <c r="D461" s="34" t="s">
        <v>28</v>
      </c>
      <c r="E461" s="40" t="s">
        <v>384</v>
      </c>
      <c r="F461" s="34" t="s">
        <v>379</v>
      </c>
      <c r="G461" s="35">
        <v>14500</v>
      </c>
      <c r="H461" s="35">
        <f t="shared" si="7"/>
        <v>12288.135593220341</v>
      </c>
      <c r="I461" s="33" t="s">
        <v>701</v>
      </c>
    </row>
    <row r="462" spans="1:9" s="4" customFormat="1" ht="45" x14ac:dyDescent="0.25">
      <c r="A462" s="50">
        <v>460</v>
      </c>
      <c r="B462" s="46" t="s">
        <v>612</v>
      </c>
      <c r="C462" s="34" t="s">
        <v>276</v>
      </c>
      <c r="D462" s="30" t="s">
        <v>28</v>
      </c>
      <c r="E462" s="30" t="s">
        <v>421</v>
      </c>
      <c r="F462" s="34" t="s">
        <v>379</v>
      </c>
      <c r="G462" s="35">
        <v>9050</v>
      </c>
      <c r="H462" s="35">
        <f t="shared" si="7"/>
        <v>7669.4915254237294</v>
      </c>
      <c r="I462" s="33" t="s">
        <v>701</v>
      </c>
    </row>
    <row r="463" spans="1:9" s="4" customFormat="1" ht="45" x14ac:dyDescent="0.25">
      <c r="A463" s="50">
        <v>461</v>
      </c>
      <c r="B463" s="48" t="s">
        <v>612</v>
      </c>
      <c r="C463" s="34" t="s">
        <v>276</v>
      </c>
      <c r="D463" s="34" t="s">
        <v>28</v>
      </c>
      <c r="E463" s="40" t="s">
        <v>516</v>
      </c>
      <c r="F463" s="34" t="s">
        <v>382</v>
      </c>
      <c r="G463" s="35">
        <v>9000</v>
      </c>
      <c r="H463" s="35">
        <f t="shared" si="7"/>
        <v>7627.1186440677966</v>
      </c>
      <c r="I463" s="33" t="s">
        <v>701</v>
      </c>
    </row>
    <row r="464" spans="1:9" s="4" customFormat="1" ht="45" x14ac:dyDescent="0.25">
      <c r="A464" s="50">
        <v>462</v>
      </c>
      <c r="B464" s="46" t="s">
        <v>612</v>
      </c>
      <c r="C464" s="34" t="s">
        <v>276</v>
      </c>
      <c r="D464" s="30" t="s">
        <v>28</v>
      </c>
      <c r="E464" s="30" t="s">
        <v>522</v>
      </c>
      <c r="F464" s="34" t="s">
        <v>382</v>
      </c>
      <c r="G464" s="35">
        <v>9000</v>
      </c>
      <c r="H464" s="35">
        <f t="shared" si="7"/>
        <v>7627.1186440677966</v>
      </c>
      <c r="I464" s="33" t="s">
        <v>701</v>
      </c>
    </row>
    <row r="465" spans="1:9" s="4" customFormat="1" ht="45" x14ac:dyDescent="0.25">
      <c r="A465" s="50">
        <v>463</v>
      </c>
      <c r="B465" s="48" t="s">
        <v>612</v>
      </c>
      <c r="C465" s="34" t="s">
        <v>276</v>
      </c>
      <c r="D465" s="34" t="s">
        <v>28</v>
      </c>
      <c r="E465" s="40" t="s">
        <v>527</v>
      </c>
      <c r="F465" s="34" t="s">
        <v>382</v>
      </c>
      <c r="G465" s="35">
        <v>9000</v>
      </c>
      <c r="H465" s="35">
        <f t="shared" si="7"/>
        <v>7627.1186440677966</v>
      </c>
      <c r="I465" s="33" t="s">
        <v>701</v>
      </c>
    </row>
    <row r="466" spans="1:9" s="4" customFormat="1" ht="45" x14ac:dyDescent="0.25">
      <c r="A466" s="50">
        <v>464</v>
      </c>
      <c r="B466" s="48" t="s">
        <v>612</v>
      </c>
      <c r="C466" s="34" t="s">
        <v>276</v>
      </c>
      <c r="D466" s="34" t="s">
        <v>28</v>
      </c>
      <c r="E466" s="40" t="s">
        <v>533</v>
      </c>
      <c r="F466" s="34" t="s">
        <v>382</v>
      </c>
      <c r="G466" s="35">
        <v>7500</v>
      </c>
      <c r="H466" s="35">
        <f t="shared" si="7"/>
        <v>6355.9322033898306</v>
      </c>
      <c r="I466" s="33" t="s">
        <v>701</v>
      </c>
    </row>
    <row r="467" spans="1:9" s="4" customFormat="1" ht="45" x14ac:dyDescent="0.25">
      <c r="A467" s="50">
        <v>465</v>
      </c>
      <c r="B467" s="48" t="s">
        <v>612</v>
      </c>
      <c r="C467" s="34" t="s">
        <v>276</v>
      </c>
      <c r="D467" s="34" t="s">
        <v>28</v>
      </c>
      <c r="E467" s="31" t="s">
        <v>562</v>
      </c>
      <c r="F467" s="34" t="s">
        <v>379</v>
      </c>
      <c r="G467" s="35">
        <v>9250</v>
      </c>
      <c r="H467" s="35">
        <f t="shared" si="7"/>
        <v>7838.9830508474579</v>
      </c>
      <c r="I467" s="33" t="s">
        <v>701</v>
      </c>
    </row>
    <row r="468" spans="1:9" s="4" customFormat="1" ht="30" x14ac:dyDescent="0.25">
      <c r="A468" s="50">
        <v>466</v>
      </c>
      <c r="B468" s="33" t="s">
        <v>625</v>
      </c>
      <c r="C468" s="34" t="s">
        <v>26</v>
      </c>
      <c r="D468" s="34" t="s">
        <v>27</v>
      </c>
      <c r="E468" s="34">
        <v>30097837</v>
      </c>
      <c r="F468" s="34" t="s">
        <v>379</v>
      </c>
      <c r="G468" s="35">
        <v>4050</v>
      </c>
      <c r="H468" s="35">
        <f t="shared" si="7"/>
        <v>3432.2033898305085</v>
      </c>
      <c r="I468" s="33" t="s">
        <v>745</v>
      </c>
    </row>
    <row r="469" spans="1:9" s="4" customFormat="1" ht="30" x14ac:dyDescent="0.25">
      <c r="A469" s="50">
        <v>467</v>
      </c>
      <c r="B469" s="38" t="s">
        <v>625</v>
      </c>
      <c r="C469" s="30" t="s">
        <v>26</v>
      </c>
      <c r="D469" s="30" t="s">
        <v>27</v>
      </c>
      <c r="E469" s="30" t="s">
        <v>116</v>
      </c>
      <c r="F469" s="34" t="s">
        <v>379</v>
      </c>
      <c r="G469" s="35">
        <v>4350</v>
      </c>
      <c r="H469" s="35">
        <f t="shared" si="7"/>
        <v>3686.4406779661017</v>
      </c>
      <c r="I469" s="33" t="s">
        <v>795</v>
      </c>
    </row>
    <row r="470" spans="1:9" s="4" customFormat="1" ht="30" x14ac:dyDescent="0.25">
      <c r="A470" s="50">
        <v>468</v>
      </c>
      <c r="B470" s="38" t="s">
        <v>625</v>
      </c>
      <c r="C470" s="30" t="s">
        <v>26</v>
      </c>
      <c r="D470" s="30" t="s">
        <v>27</v>
      </c>
      <c r="E470" s="30" t="s">
        <v>117</v>
      </c>
      <c r="F470" s="34" t="s">
        <v>379</v>
      </c>
      <c r="G470" s="35">
        <v>6250</v>
      </c>
      <c r="H470" s="35">
        <f t="shared" si="7"/>
        <v>5296.610169491526</v>
      </c>
      <c r="I470" s="33" t="s">
        <v>795</v>
      </c>
    </row>
    <row r="471" spans="1:9" s="4" customFormat="1" ht="30" x14ac:dyDescent="0.25">
      <c r="A471" s="50">
        <v>469</v>
      </c>
      <c r="B471" s="33" t="s">
        <v>625</v>
      </c>
      <c r="C471" s="34" t="s">
        <v>26</v>
      </c>
      <c r="D471" s="34" t="s">
        <v>27</v>
      </c>
      <c r="E471" s="40" t="s">
        <v>174</v>
      </c>
      <c r="F471" s="34" t="s">
        <v>380</v>
      </c>
      <c r="G471" s="35">
        <v>4350</v>
      </c>
      <c r="H471" s="35">
        <f t="shared" si="7"/>
        <v>3686.4406779661017</v>
      </c>
      <c r="I471" s="33" t="s">
        <v>796</v>
      </c>
    </row>
    <row r="472" spans="1:9" s="4" customFormat="1" ht="30" x14ac:dyDescent="0.25">
      <c r="A472" s="50">
        <v>470</v>
      </c>
      <c r="B472" s="33" t="s">
        <v>625</v>
      </c>
      <c r="C472" s="34" t="s">
        <v>26</v>
      </c>
      <c r="D472" s="34" t="s">
        <v>27</v>
      </c>
      <c r="E472" s="40" t="s">
        <v>228</v>
      </c>
      <c r="F472" s="34" t="s">
        <v>380</v>
      </c>
      <c r="G472" s="35">
        <v>4350</v>
      </c>
      <c r="H472" s="35">
        <f t="shared" si="7"/>
        <v>3686.4406779661017</v>
      </c>
      <c r="I472" s="33" t="s">
        <v>796</v>
      </c>
    </row>
    <row r="473" spans="1:9" s="4" customFormat="1" ht="30" x14ac:dyDescent="0.25">
      <c r="A473" s="50">
        <v>471</v>
      </c>
      <c r="B473" s="38" t="s">
        <v>625</v>
      </c>
      <c r="C473" s="34" t="s">
        <v>26</v>
      </c>
      <c r="D473" s="34" t="s">
        <v>27</v>
      </c>
      <c r="E473" s="34" t="s">
        <v>286</v>
      </c>
      <c r="F473" s="34" t="s">
        <v>379</v>
      </c>
      <c r="G473" s="35">
        <v>4350</v>
      </c>
      <c r="H473" s="35">
        <f t="shared" si="7"/>
        <v>3686.4406779661017</v>
      </c>
      <c r="I473" s="33" t="s">
        <v>795</v>
      </c>
    </row>
    <row r="474" spans="1:9" s="28" customFormat="1" ht="30" x14ac:dyDescent="0.25">
      <c r="A474" s="50">
        <v>472</v>
      </c>
      <c r="B474" s="41" t="s">
        <v>625</v>
      </c>
      <c r="C474" s="39" t="s">
        <v>26</v>
      </c>
      <c r="D474" s="39" t="s">
        <v>27</v>
      </c>
      <c r="E474" s="39" t="s">
        <v>321</v>
      </c>
      <c r="F474" s="34" t="s">
        <v>382</v>
      </c>
      <c r="G474" s="35">
        <v>4350</v>
      </c>
      <c r="H474" s="35">
        <f t="shared" si="7"/>
        <v>3686.4406779661017</v>
      </c>
      <c r="I474" s="33" t="s">
        <v>745</v>
      </c>
    </row>
    <row r="475" spans="1:9" s="28" customFormat="1" ht="30" x14ac:dyDescent="0.25">
      <c r="A475" s="50">
        <v>473</v>
      </c>
      <c r="B475" s="41" t="s">
        <v>625</v>
      </c>
      <c r="C475" s="39" t="s">
        <v>26</v>
      </c>
      <c r="D475" s="39" t="s">
        <v>27</v>
      </c>
      <c r="E475" s="39" t="s">
        <v>322</v>
      </c>
      <c r="F475" s="34" t="s">
        <v>382</v>
      </c>
      <c r="G475" s="35">
        <v>6250</v>
      </c>
      <c r="H475" s="35">
        <f t="shared" si="7"/>
        <v>5296.610169491526</v>
      </c>
      <c r="I475" s="33" t="s">
        <v>745</v>
      </c>
    </row>
    <row r="476" spans="1:9" s="28" customFormat="1" ht="30" x14ac:dyDescent="0.25">
      <c r="A476" s="50">
        <v>474</v>
      </c>
      <c r="B476" s="41" t="s">
        <v>625</v>
      </c>
      <c r="C476" s="39" t="s">
        <v>26</v>
      </c>
      <c r="D476" s="39" t="s">
        <v>298</v>
      </c>
      <c r="E476" s="39">
        <v>41911</v>
      </c>
      <c r="F476" s="34" t="s">
        <v>382</v>
      </c>
      <c r="G476" s="35">
        <v>4350</v>
      </c>
      <c r="H476" s="35">
        <f t="shared" si="7"/>
        <v>3686.4406779661017</v>
      </c>
      <c r="I476" s="33" t="s">
        <v>745</v>
      </c>
    </row>
    <row r="477" spans="1:9" s="28" customFormat="1" ht="30" x14ac:dyDescent="0.25">
      <c r="A477" s="50">
        <v>475</v>
      </c>
      <c r="B477" s="41" t="s">
        <v>625</v>
      </c>
      <c r="C477" s="39" t="s">
        <v>26</v>
      </c>
      <c r="D477" s="39" t="s">
        <v>298</v>
      </c>
      <c r="E477" s="39">
        <v>42111</v>
      </c>
      <c r="F477" s="34" t="s">
        <v>382</v>
      </c>
      <c r="G477" s="35">
        <v>4350</v>
      </c>
      <c r="H477" s="35">
        <f t="shared" si="7"/>
        <v>3686.4406779661017</v>
      </c>
      <c r="I477" s="33" t="s">
        <v>745</v>
      </c>
    </row>
    <row r="478" spans="1:9" s="28" customFormat="1" ht="30" x14ac:dyDescent="0.25">
      <c r="A478" s="50">
        <v>476</v>
      </c>
      <c r="B478" s="41" t="s">
        <v>625</v>
      </c>
      <c r="C478" s="39" t="s">
        <v>26</v>
      </c>
      <c r="D478" s="39" t="s">
        <v>298</v>
      </c>
      <c r="E478" s="39" t="s">
        <v>299</v>
      </c>
      <c r="F478" s="34" t="s">
        <v>382</v>
      </c>
      <c r="G478" s="35">
        <v>7350</v>
      </c>
      <c r="H478" s="35">
        <f t="shared" si="7"/>
        <v>6228.8135593220341</v>
      </c>
      <c r="I478" s="33" t="s">
        <v>745</v>
      </c>
    </row>
    <row r="479" spans="1:9" s="29" customFormat="1" ht="30" x14ac:dyDescent="0.25">
      <c r="A479" s="50">
        <v>477</v>
      </c>
      <c r="B479" s="33" t="s">
        <v>599</v>
      </c>
      <c r="C479" s="34" t="s">
        <v>26</v>
      </c>
      <c r="D479" s="34" t="s">
        <v>27</v>
      </c>
      <c r="E479" s="40" t="s">
        <v>351</v>
      </c>
      <c r="F479" s="34" t="s">
        <v>379</v>
      </c>
      <c r="G479" s="35">
        <v>4350</v>
      </c>
      <c r="H479" s="35">
        <f t="shared" si="7"/>
        <v>3686.4406779661017</v>
      </c>
      <c r="I479" s="33" t="s">
        <v>745</v>
      </c>
    </row>
    <row r="480" spans="1:9" s="29" customFormat="1" ht="30" x14ac:dyDescent="0.25">
      <c r="A480" s="50">
        <v>478</v>
      </c>
      <c r="B480" s="33" t="s">
        <v>599</v>
      </c>
      <c r="C480" s="34" t="s">
        <v>26</v>
      </c>
      <c r="D480" s="34" t="s">
        <v>27</v>
      </c>
      <c r="E480" s="40" t="s">
        <v>352</v>
      </c>
      <c r="F480" s="34" t="s">
        <v>379</v>
      </c>
      <c r="G480" s="35">
        <v>4350</v>
      </c>
      <c r="H480" s="35">
        <f t="shared" si="7"/>
        <v>3686.4406779661017</v>
      </c>
      <c r="I480" s="33" t="s">
        <v>745</v>
      </c>
    </row>
    <row r="481" spans="1:9" s="4" customFormat="1" ht="30" x14ac:dyDescent="0.25">
      <c r="A481" s="50">
        <v>479</v>
      </c>
      <c r="B481" s="33" t="s">
        <v>601</v>
      </c>
      <c r="C481" s="34" t="s">
        <v>26</v>
      </c>
      <c r="D481" s="34" t="s">
        <v>27</v>
      </c>
      <c r="E481" s="30" t="s">
        <v>361</v>
      </c>
      <c r="F481" s="34" t="s">
        <v>379</v>
      </c>
      <c r="G481" s="35">
        <v>4350</v>
      </c>
      <c r="H481" s="35">
        <f t="shared" si="7"/>
        <v>3686.4406779661017</v>
      </c>
      <c r="I481" s="33" t="s">
        <v>745</v>
      </c>
    </row>
    <row r="482" spans="1:9" s="4" customFormat="1" ht="30" x14ac:dyDescent="0.25">
      <c r="A482" s="50">
        <v>480</v>
      </c>
      <c r="B482" s="33" t="s">
        <v>601</v>
      </c>
      <c r="C482" s="34" t="s">
        <v>26</v>
      </c>
      <c r="D482" s="34" t="s">
        <v>27</v>
      </c>
      <c r="E482" s="30" t="s">
        <v>362</v>
      </c>
      <c r="F482" s="34" t="s">
        <v>379</v>
      </c>
      <c r="G482" s="35">
        <v>3050</v>
      </c>
      <c r="H482" s="35">
        <f t="shared" si="7"/>
        <v>2584.7457627118647</v>
      </c>
      <c r="I482" s="33" t="s">
        <v>745</v>
      </c>
    </row>
    <row r="483" spans="1:9" s="4" customFormat="1" ht="30" x14ac:dyDescent="0.25">
      <c r="A483" s="50">
        <v>481</v>
      </c>
      <c r="B483" s="33" t="s">
        <v>601</v>
      </c>
      <c r="C483" s="34" t="s">
        <v>26</v>
      </c>
      <c r="D483" s="34" t="s">
        <v>27</v>
      </c>
      <c r="E483" s="30" t="s">
        <v>363</v>
      </c>
      <c r="F483" s="34" t="s">
        <v>379</v>
      </c>
      <c r="G483" s="35">
        <v>4350</v>
      </c>
      <c r="H483" s="35">
        <f t="shared" si="7"/>
        <v>3686.4406779661017</v>
      </c>
      <c r="I483" s="33" t="s">
        <v>745</v>
      </c>
    </row>
    <row r="484" spans="1:9" s="4" customFormat="1" ht="30" x14ac:dyDescent="0.25">
      <c r="A484" s="50">
        <v>482</v>
      </c>
      <c r="B484" s="33" t="s">
        <v>601</v>
      </c>
      <c r="C484" s="34" t="s">
        <v>26</v>
      </c>
      <c r="D484" s="34" t="s">
        <v>27</v>
      </c>
      <c r="E484" s="30" t="s">
        <v>364</v>
      </c>
      <c r="F484" s="34" t="s">
        <v>379</v>
      </c>
      <c r="G484" s="35">
        <v>4350</v>
      </c>
      <c r="H484" s="35">
        <f t="shared" si="7"/>
        <v>3686.4406779661017</v>
      </c>
      <c r="I484" s="33" t="s">
        <v>745</v>
      </c>
    </row>
    <row r="485" spans="1:9" s="4" customFormat="1" ht="30" x14ac:dyDescent="0.25">
      <c r="A485" s="50">
        <v>483</v>
      </c>
      <c r="B485" s="33" t="s">
        <v>601</v>
      </c>
      <c r="C485" s="34" t="s">
        <v>26</v>
      </c>
      <c r="D485" s="34" t="s">
        <v>27</v>
      </c>
      <c r="E485" s="30" t="s">
        <v>365</v>
      </c>
      <c r="F485" s="34" t="s">
        <v>379</v>
      </c>
      <c r="G485" s="35">
        <v>4350</v>
      </c>
      <c r="H485" s="35">
        <f t="shared" si="7"/>
        <v>3686.4406779661017</v>
      </c>
      <c r="I485" s="33" t="s">
        <v>745</v>
      </c>
    </row>
    <row r="486" spans="1:9" s="4" customFormat="1" ht="30" x14ac:dyDescent="0.25">
      <c r="A486" s="50">
        <v>484</v>
      </c>
      <c r="B486" s="33" t="s">
        <v>601</v>
      </c>
      <c r="C486" s="34" t="s">
        <v>26</v>
      </c>
      <c r="D486" s="34" t="s">
        <v>298</v>
      </c>
      <c r="E486" s="30" t="s">
        <v>366</v>
      </c>
      <c r="F486" s="34" t="s">
        <v>379</v>
      </c>
      <c r="G486" s="35">
        <v>4350</v>
      </c>
      <c r="H486" s="35">
        <f t="shared" si="7"/>
        <v>3686.4406779661017</v>
      </c>
      <c r="I486" s="33" t="s">
        <v>745</v>
      </c>
    </row>
    <row r="487" spans="1:9" s="4" customFormat="1" ht="30" x14ac:dyDescent="0.25">
      <c r="A487" s="50">
        <v>485</v>
      </c>
      <c r="B487" s="33" t="s">
        <v>601</v>
      </c>
      <c r="C487" s="34" t="s">
        <v>26</v>
      </c>
      <c r="D487" s="34" t="s">
        <v>298</v>
      </c>
      <c r="E487" s="30" t="s">
        <v>367</v>
      </c>
      <c r="F487" s="34" t="s">
        <v>379</v>
      </c>
      <c r="G487" s="35">
        <v>7350</v>
      </c>
      <c r="H487" s="35">
        <f t="shared" si="7"/>
        <v>6228.8135593220341</v>
      </c>
      <c r="I487" s="33" t="s">
        <v>745</v>
      </c>
    </row>
    <row r="488" spans="1:9" s="4" customFormat="1" ht="30" x14ac:dyDescent="0.25">
      <c r="A488" s="50">
        <v>486</v>
      </c>
      <c r="B488" s="33" t="s">
        <v>601</v>
      </c>
      <c r="C488" s="34" t="s">
        <v>26</v>
      </c>
      <c r="D488" s="34" t="s">
        <v>298</v>
      </c>
      <c r="E488" s="30" t="s">
        <v>368</v>
      </c>
      <c r="F488" s="34" t="s">
        <v>379</v>
      </c>
      <c r="G488" s="35">
        <v>4350</v>
      </c>
      <c r="H488" s="35">
        <f t="shared" si="7"/>
        <v>3686.4406779661017</v>
      </c>
      <c r="I488" s="33" t="s">
        <v>745</v>
      </c>
    </row>
    <row r="489" spans="1:9" s="4" customFormat="1" ht="30" x14ac:dyDescent="0.25">
      <c r="A489" s="50">
        <v>487</v>
      </c>
      <c r="B489" s="33" t="s">
        <v>601</v>
      </c>
      <c r="C489" s="34" t="s">
        <v>26</v>
      </c>
      <c r="D489" s="34" t="s">
        <v>298</v>
      </c>
      <c r="E489" s="30" t="s">
        <v>369</v>
      </c>
      <c r="F489" s="34" t="s">
        <v>379</v>
      </c>
      <c r="G489" s="35">
        <v>4350</v>
      </c>
      <c r="H489" s="35">
        <f t="shared" si="7"/>
        <v>3686.4406779661017</v>
      </c>
      <c r="I489" s="33" t="s">
        <v>745</v>
      </c>
    </row>
    <row r="490" spans="1:9" s="4" customFormat="1" ht="30" x14ac:dyDescent="0.25">
      <c r="A490" s="50">
        <v>488</v>
      </c>
      <c r="B490" s="33" t="s">
        <v>601</v>
      </c>
      <c r="C490" s="34" t="s">
        <v>26</v>
      </c>
      <c r="D490" s="34" t="s">
        <v>298</v>
      </c>
      <c r="E490" s="30" t="s">
        <v>370</v>
      </c>
      <c r="F490" s="34" t="s">
        <v>379</v>
      </c>
      <c r="G490" s="35">
        <v>4350</v>
      </c>
      <c r="H490" s="35">
        <f t="shared" si="7"/>
        <v>3686.4406779661017</v>
      </c>
      <c r="I490" s="33" t="s">
        <v>745</v>
      </c>
    </row>
    <row r="491" spans="1:9" s="4" customFormat="1" ht="60" x14ac:dyDescent="0.25">
      <c r="A491" s="50">
        <v>489</v>
      </c>
      <c r="B491" s="38" t="s">
        <v>591</v>
      </c>
      <c r="C491" s="30" t="s">
        <v>241</v>
      </c>
      <c r="D491" s="30" t="s">
        <v>242</v>
      </c>
      <c r="E491" s="30" t="s">
        <v>243</v>
      </c>
      <c r="F491" s="34" t="s">
        <v>380</v>
      </c>
      <c r="G491" s="35">
        <v>3100</v>
      </c>
      <c r="H491" s="35">
        <f t="shared" si="7"/>
        <v>2627.1186440677966</v>
      </c>
      <c r="I491" s="33" t="s">
        <v>687</v>
      </c>
    </row>
    <row r="492" spans="1:9" s="4" customFormat="1" ht="60" x14ac:dyDescent="0.25">
      <c r="A492" s="50">
        <v>490</v>
      </c>
      <c r="B492" s="38" t="s">
        <v>591</v>
      </c>
      <c r="C492" s="34" t="s">
        <v>241</v>
      </c>
      <c r="D492" s="34" t="s">
        <v>242</v>
      </c>
      <c r="E492" s="34" t="s">
        <v>271</v>
      </c>
      <c r="F492" s="34" t="s">
        <v>380</v>
      </c>
      <c r="G492" s="35">
        <v>3600</v>
      </c>
      <c r="H492" s="35">
        <f t="shared" si="7"/>
        <v>3050.8474576271187</v>
      </c>
      <c r="I492" s="33" t="s">
        <v>797</v>
      </c>
    </row>
    <row r="493" spans="1:9" s="4" customFormat="1" ht="30" x14ac:dyDescent="0.25">
      <c r="A493" s="50">
        <v>491</v>
      </c>
      <c r="B493" s="38" t="s">
        <v>635</v>
      </c>
      <c r="C493" s="30" t="s">
        <v>248</v>
      </c>
      <c r="D493" s="30"/>
      <c r="E493" s="30" t="s">
        <v>249</v>
      </c>
      <c r="F493" s="34" t="s">
        <v>380</v>
      </c>
      <c r="G493" s="35">
        <v>1750</v>
      </c>
      <c r="H493" s="35">
        <f t="shared" si="7"/>
        <v>1483.0508474576272</v>
      </c>
      <c r="I493" s="33" t="s">
        <v>698</v>
      </c>
    </row>
    <row r="494" spans="1:9" s="4" customFormat="1" ht="30" x14ac:dyDescent="0.25">
      <c r="A494" s="50">
        <v>492</v>
      </c>
      <c r="B494" s="38" t="s">
        <v>635</v>
      </c>
      <c r="C494" s="30" t="s">
        <v>248</v>
      </c>
      <c r="D494" s="30"/>
      <c r="E494" s="30">
        <v>102127</v>
      </c>
      <c r="F494" s="34" t="s">
        <v>380</v>
      </c>
      <c r="G494" s="35">
        <v>1600</v>
      </c>
      <c r="H494" s="35">
        <f t="shared" si="7"/>
        <v>1355.9322033898306</v>
      </c>
      <c r="I494" s="33" t="s">
        <v>692</v>
      </c>
    </row>
    <row r="495" spans="1:9" s="4" customFormat="1" ht="30" x14ac:dyDescent="0.25">
      <c r="A495" s="50">
        <v>493</v>
      </c>
      <c r="B495" s="38" t="s">
        <v>635</v>
      </c>
      <c r="C495" s="30" t="s">
        <v>248</v>
      </c>
      <c r="D495" s="30"/>
      <c r="E495" s="30">
        <v>100458</v>
      </c>
      <c r="F495" s="34" t="s">
        <v>380</v>
      </c>
      <c r="G495" s="35">
        <v>1600</v>
      </c>
      <c r="H495" s="35">
        <f t="shared" si="7"/>
        <v>1355.9322033898306</v>
      </c>
      <c r="I495" s="33" t="s">
        <v>692</v>
      </c>
    </row>
    <row r="496" spans="1:9" s="4" customFormat="1" ht="30" x14ac:dyDescent="0.25">
      <c r="A496" s="50">
        <v>494</v>
      </c>
      <c r="B496" s="33" t="s">
        <v>635</v>
      </c>
      <c r="C496" s="34" t="s">
        <v>248</v>
      </c>
      <c r="D496" s="34"/>
      <c r="E496" s="34">
        <v>102179</v>
      </c>
      <c r="F496" s="34" t="s">
        <v>380</v>
      </c>
      <c r="G496" s="35">
        <v>1600</v>
      </c>
      <c r="H496" s="35">
        <f t="shared" si="7"/>
        <v>1355.9322033898306</v>
      </c>
      <c r="I496" s="33" t="s">
        <v>698</v>
      </c>
    </row>
    <row r="497" spans="1:9" s="4" customFormat="1" ht="30" x14ac:dyDescent="0.25">
      <c r="A497" s="50">
        <v>495</v>
      </c>
      <c r="B497" s="38" t="s">
        <v>635</v>
      </c>
      <c r="C497" s="30" t="s">
        <v>248</v>
      </c>
      <c r="D497" s="30"/>
      <c r="E497" s="30">
        <v>100488</v>
      </c>
      <c r="F497" s="34" t="s">
        <v>380</v>
      </c>
      <c r="G497" s="35">
        <v>1600</v>
      </c>
      <c r="H497" s="35">
        <f t="shared" si="7"/>
        <v>1355.9322033898306</v>
      </c>
      <c r="I497" s="33" t="s">
        <v>692</v>
      </c>
    </row>
    <row r="498" spans="1:9" s="4" customFormat="1" ht="30" x14ac:dyDescent="0.25">
      <c r="A498" s="50">
        <v>496</v>
      </c>
      <c r="B498" s="36" t="s">
        <v>609</v>
      </c>
      <c r="C498" s="5" t="s">
        <v>248</v>
      </c>
      <c r="D498" s="37" t="s">
        <v>43</v>
      </c>
      <c r="E498" s="34">
        <v>102198</v>
      </c>
      <c r="F498" s="34" t="s">
        <v>379</v>
      </c>
      <c r="G498" s="35">
        <v>1500</v>
      </c>
      <c r="H498" s="35">
        <f t="shared" si="7"/>
        <v>1271.1864406779662</v>
      </c>
      <c r="I498" s="33" t="s">
        <v>692</v>
      </c>
    </row>
    <row r="499" spans="1:9" s="4" customFormat="1" ht="30" x14ac:dyDescent="0.25">
      <c r="A499" s="50">
        <v>497</v>
      </c>
      <c r="B499" s="36" t="s">
        <v>609</v>
      </c>
      <c r="C499" s="5" t="s">
        <v>248</v>
      </c>
      <c r="D499" s="30" t="s">
        <v>43</v>
      </c>
      <c r="E499" s="30">
        <v>102101</v>
      </c>
      <c r="F499" s="34" t="s">
        <v>379</v>
      </c>
      <c r="G499" s="35">
        <v>1500</v>
      </c>
      <c r="H499" s="35">
        <f t="shared" si="7"/>
        <v>1271.1864406779662</v>
      </c>
      <c r="I499" s="33" t="s">
        <v>692</v>
      </c>
    </row>
    <row r="500" spans="1:9" s="4" customFormat="1" ht="30" x14ac:dyDescent="0.25">
      <c r="A500" s="50">
        <v>498</v>
      </c>
      <c r="B500" s="36" t="s">
        <v>609</v>
      </c>
      <c r="C500" s="5" t="s">
        <v>248</v>
      </c>
      <c r="D500" s="30" t="s">
        <v>43</v>
      </c>
      <c r="E500" s="30">
        <v>102102</v>
      </c>
      <c r="F500" s="34" t="s">
        <v>379</v>
      </c>
      <c r="G500" s="35">
        <v>1500</v>
      </c>
      <c r="H500" s="35">
        <f t="shared" si="7"/>
        <v>1271.1864406779662</v>
      </c>
      <c r="I500" s="33" t="s">
        <v>692</v>
      </c>
    </row>
    <row r="501" spans="1:9" s="4" customFormat="1" ht="30" x14ac:dyDescent="0.25">
      <c r="A501" s="50">
        <v>499</v>
      </c>
      <c r="B501" s="36" t="s">
        <v>605</v>
      </c>
      <c r="C501" s="5" t="s">
        <v>248</v>
      </c>
      <c r="D501" s="30" t="s">
        <v>311</v>
      </c>
      <c r="E501" s="30">
        <v>100432</v>
      </c>
      <c r="F501" s="34" t="s">
        <v>379</v>
      </c>
      <c r="G501" s="35">
        <v>900</v>
      </c>
      <c r="H501" s="35">
        <f t="shared" si="7"/>
        <v>762.71186440677968</v>
      </c>
      <c r="I501" s="33" t="s">
        <v>692</v>
      </c>
    </row>
    <row r="502" spans="1:9" s="4" customFormat="1" ht="30" x14ac:dyDescent="0.25">
      <c r="A502" s="50">
        <v>500</v>
      </c>
      <c r="B502" s="36" t="s">
        <v>605</v>
      </c>
      <c r="C502" s="5" t="s">
        <v>248</v>
      </c>
      <c r="D502" s="30" t="s">
        <v>311</v>
      </c>
      <c r="E502" s="40" t="s">
        <v>526</v>
      </c>
      <c r="F502" s="34" t="s">
        <v>382</v>
      </c>
      <c r="G502" s="35">
        <v>2200</v>
      </c>
      <c r="H502" s="35">
        <f t="shared" si="7"/>
        <v>1864.406779661017</v>
      </c>
      <c r="I502" s="33" t="s">
        <v>692</v>
      </c>
    </row>
  </sheetData>
  <autoFilter ref="B2:I502">
    <sortState ref="B352:I408">
      <sortCondition ref="D352"/>
    </sortState>
  </autoFilter>
  <conditionalFormatting sqref="E503:E1048576 E3:E148 E471 E236:E327 E150:E161 E163:E234">
    <cfRule type="duplicateValues" dxfId="292" priority="142"/>
  </conditionalFormatting>
  <conditionalFormatting sqref="E328:E329">
    <cfRule type="duplicateValues" dxfId="291" priority="141"/>
  </conditionalFormatting>
  <conditionalFormatting sqref="E377">
    <cfRule type="duplicateValues" dxfId="290" priority="137"/>
    <cfRule type="duplicateValues" dxfId="289" priority="138"/>
  </conditionalFormatting>
  <conditionalFormatting sqref="E379:E380">
    <cfRule type="duplicateValues" dxfId="288" priority="135"/>
    <cfRule type="duplicateValues" dxfId="287" priority="136"/>
  </conditionalFormatting>
  <conditionalFormatting sqref="E385">
    <cfRule type="duplicateValues" dxfId="286" priority="133"/>
    <cfRule type="duplicateValues" dxfId="285" priority="134"/>
  </conditionalFormatting>
  <conditionalFormatting sqref="E381:E384">
    <cfRule type="duplicateValues" dxfId="284" priority="139"/>
    <cfRule type="duplicateValues" dxfId="283" priority="140"/>
  </conditionalFormatting>
  <conditionalFormatting sqref="E337">
    <cfRule type="duplicateValues" dxfId="282" priority="131"/>
    <cfRule type="duplicateValues" dxfId="281" priority="132"/>
  </conditionalFormatting>
  <conditionalFormatting sqref="E386:E387">
    <cfRule type="duplicateValues" dxfId="280" priority="129"/>
    <cfRule type="duplicateValues" dxfId="279" priority="130"/>
  </conditionalFormatting>
  <conditionalFormatting sqref="E333">
    <cfRule type="duplicateValues" dxfId="278" priority="127"/>
    <cfRule type="duplicateValues" dxfId="277" priority="128"/>
  </conditionalFormatting>
  <conditionalFormatting sqref="E336">
    <cfRule type="duplicateValues" dxfId="276" priority="125"/>
    <cfRule type="duplicateValues" dxfId="275" priority="126"/>
  </conditionalFormatting>
  <conditionalFormatting sqref="E335">
    <cfRule type="duplicateValues" dxfId="274" priority="123"/>
    <cfRule type="duplicateValues" dxfId="273" priority="124"/>
  </conditionalFormatting>
  <conditionalFormatting sqref="E334">
    <cfRule type="duplicateValues" dxfId="272" priority="122"/>
  </conditionalFormatting>
  <conditionalFormatting sqref="E332">
    <cfRule type="duplicateValues" dxfId="271" priority="120"/>
    <cfRule type="duplicateValues" dxfId="270" priority="121"/>
  </conditionalFormatting>
  <conditionalFormatting sqref="E330">
    <cfRule type="duplicateValues" dxfId="269" priority="118"/>
    <cfRule type="duplicateValues" dxfId="268" priority="119"/>
  </conditionalFormatting>
  <conditionalFormatting sqref="E331">
    <cfRule type="duplicateValues" dxfId="267" priority="116"/>
    <cfRule type="duplicateValues" dxfId="266" priority="117"/>
  </conditionalFormatting>
  <conditionalFormatting sqref="E503:E1048576 E3:E148 E471 E236:E427 E150:E161 E163:E234">
    <cfRule type="duplicateValues" dxfId="265" priority="115"/>
  </conditionalFormatting>
  <conditionalFormatting sqref="E503:E1048576 E3:E148 E471 E236:E427 E150:E161 E163:E234">
    <cfRule type="duplicateValues" dxfId="264" priority="113"/>
    <cfRule type="duplicateValues" dxfId="263" priority="114"/>
  </conditionalFormatting>
  <conditionalFormatting sqref="E503:E1048576 E471">
    <cfRule type="duplicateValues" dxfId="262" priority="112"/>
  </conditionalFormatting>
  <conditionalFormatting sqref="E428">
    <cfRule type="duplicateValues" dxfId="261" priority="110"/>
    <cfRule type="duplicateValues" dxfId="260" priority="111"/>
  </conditionalFormatting>
  <conditionalFormatting sqref="E429">
    <cfRule type="duplicateValues" dxfId="259" priority="108"/>
    <cfRule type="duplicateValues" dxfId="258" priority="109"/>
  </conditionalFormatting>
  <conditionalFormatting sqref="E430">
    <cfRule type="duplicateValues" dxfId="257" priority="106"/>
    <cfRule type="duplicateValues" dxfId="256" priority="107"/>
  </conditionalFormatting>
  <conditionalFormatting sqref="E431">
    <cfRule type="duplicateValues" dxfId="255" priority="104"/>
    <cfRule type="duplicateValues" dxfId="254" priority="105"/>
  </conditionalFormatting>
  <conditionalFormatting sqref="E432">
    <cfRule type="duplicateValues" dxfId="253" priority="102"/>
    <cfRule type="duplicateValues" dxfId="252" priority="103"/>
  </conditionalFormatting>
  <conditionalFormatting sqref="E433">
    <cfRule type="duplicateValues" dxfId="251" priority="100"/>
    <cfRule type="duplicateValues" dxfId="250" priority="101"/>
  </conditionalFormatting>
  <conditionalFormatting sqref="E434">
    <cfRule type="duplicateValues" dxfId="249" priority="98"/>
    <cfRule type="duplicateValues" dxfId="248" priority="99"/>
  </conditionalFormatting>
  <conditionalFormatting sqref="E435">
    <cfRule type="duplicateValues" dxfId="247" priority="96"/>
    <cfRule type="duplicateValues" dxfId="246" priority="97"/>
  </conditionalFormatting>
  <conditionalFormatting sqref="E436">
    <cfRule type="duplicateValues" dxfId="245" priority="94"/>
    <cfRule type="duplicateValues" dxfId="244" priority="95"/>
  </conditionalFormatting>
  <conditionalFormatting sqref="E437">
    <cfRule type="duplicateValues" dxfId="243" priority="92"/>
    <cfRule type="duplicateValues" dxfId="242" priority="93"/>
  </conditionalFormatting>
  <conditionalFormatting sqref="E438">
    <cfRule type="duplicateValues" dxfId="241" priority="90"/>
    <cfRule type="duplicateValues" dxfId="240" priority="91"/>
  </conditionalFormatting>
  <conditionalFormatting sqref="E439">
    <cfRule type="duplicateValues" dxfId="239" priority="88"/>
    <cfRule type="duplicateValues" dxfId="238" priority="89"/>
  </conditionalFormatting>
  <conditionalFormatting sqref="E440">
    <cfRule type="duplicateValues" dxfId="237" priority="86"/>
    <cfRule type="duplicateValues" dxfId="236" priority="87"/>
  </conditionalFormatting>
  <conditionalFormatting sqref="E441">
    <cfRule type="duplicateValues" dxfId="235" priority="84"/>
    <cfRule type="duplicateValues" dxfId="234" priority="85"/>
  </conditionalFormatting>
  <conditionalFormatting sqref="E442">
    <cfRule type="duplicateValues" dxfId="233" priority="82"/>
    <cfRule type="duplicateValues" dxfId="232" priority="83"/>
  </conditionalFormatting>
  <conditionalFormatting sqref="E443">
    <cfRule type="duplicateValues" dxfId="231" priority="80"/>
    <cfRule type="duplicateValues" dxfId="230" priority="81"/>
  </conditionalFormatting>
  <conditionalFormatting sqref="E444">
    <cfRule type="duplicateValues" dxfId="229" priority="78"/>
    <cfRule type="duplicateValues" dxfId="228" priority="79"/>
  </conditionalFormatting>
  <conditionalFormatting sqref="E445">
    <cfRule type="duplicateValues" dxfId="227" priority="76"/>
    <cfRule type="duplicateValues" dxfId="226" priority="77"/>
  </conditionalFormatting>
  <conditionalFormatting sqref="E446">
    <cfRule type="duplicateValues" dxfId="225" priority="74"/>
    <cfRule type="duplicateValues" dxfId="224" priority="75"/>
  </conditionalFormatting>
  <conditionalFormatting sqref="E447">
    <cfRule type="duplicateValues" dxfId="223" priority="72"/>
    <cfRule type="duplicateValues" dxfId="222" priority="73"/>
  </conditionalFormatting>
  <conditionalFormatting sqref="E448">
    <cfRule type="duplicateValues" dxfId="221" priority="70"/>
    <cfRule type="duplicateValues" dxfId="220" priority="71"/>
  </conditionalFormatting>
  <conditionalFormatting sqref="E449">
    <cfRule type="duplicateValues" dxfId="219" priority="68"/>
    <cfRule type="duplicateValues" dxfId="218" priority="69"/>
  </conditionalFormatting>
  <conditionalFormatting sqref="E450">
    <cfRule type="duplicateValues" dxfId="217" priority="66"/>
    <cfRule type="duplicateValues" dxfId="216" priority="67"/>
  </conditionalFormatting>
  <conditionalFormatting sqref="E451">
    <cfRule type="duplicateValues" dxfId="215" priority="64"/>
    <cfRule type="duplicateValues" dxfId="214" priority="65"/>
  </conditionalFormatting>
  <conditionalFormatting sqref="E452">
    <cfRule type="duplicateValues" dxfId="213" priority="62"/>
    <cfRule type="duplicateValues" dxfId="212" priority="63"/>
  </conditionalFormatting>
  <conditionalFormatting sqref="E453">
    <cfRule type="duplicateValues" dxfId="211" priority="60"/>
    <cfRule type="duplicateValues" dxfId="210" priority="61"/>
  </conditionalFormatting>
  <conditionalFormatting sqref="E454">
    <cfRule type="duplicateValues" dxfId="209" priority="58"/>
    <cfRule type="duplicateValues" dxfId="208" priority="59"/>
  </conditionalFormatting>
  <conditionalFormatting sqref="E455">
    <cfRule type="duplicateValues" dxfId="207" priority="56"/>
    <cfRule type="duplicateValues" dxfId="206" priority="57"/>
  </conditionalFormatting>
  <conditionalFormatting sqref="E456">
    <cfRule type="duplicateValues" dxfId="205" priority="54"/>
    <cfRule type="duplicateValues" dxfId="204" priority="55"/>
  </conditionalFormatting>
  <conditionalFormatting sqref="E457">
    <cfRule type="duplicateValues" dxfId="203" priority="52"/>
    <cfRule type="duplicateValues" dxfId="202" priority="53"/>
  </conditionalFormatting>
  <conditionalFormatting sqref="E458">
    <cfRule type="duplicateValues" dxfId="201" priority="50"/>
    <cfRule type="duplicateValues" dxfId="200" priority="51"/>
  </conditionalFormatting>
  <conditionalFormatting sqref="E459">
    <cfRule type="duplicateValues" dxfId="199" priority="48"/>
    <cfRule type="duplicateValues" dxfId="198" priority="49"/>
  </conditionalFormatting>
  <conditionalFormatting sqref="E460">
    <cfRule type="duplicateValues" dxfId="197" priority="46"/>
    <cfRule type="duplicateValues" dxfId="196" priority="47"/>
  </conditionalFormatting>
  <conditionalFormatting sqref="E461">
    <cfRule type="duplicateValues" dxfId="195" priority="44"/>
    <cfRule type="duplicateValues" dxfId="194" priority="45"/>
  </conditionalFormatting>
  <conditionalFormatting sqref="E462">
    <cfRule type="duplicateValues" dxfId="193" priority="42"/>
    <cfRule type="duplicateValues" dxfId="192" priority="43"/>
  </conditionalFormatting>
  <conditionalFormatting sqref="E463">
    <cfRule type="duplicateValues" dxfId="191" priority="40"/>
    <cfRule type="duplicateValues" dxfId="190" priority="41"/>
  </conditionalFormatting>
  <conditionalFormatting sqref="E464">
    <cfRule type="duplicateValues" dxfId="189" priority="38"/>
    <cfRule type="duplicateValues" dxfId="188" priority="39"/>
  </conditionalFormatting>
  <conditionalFormatting sqref="E465">
    <cfRule type="duplicateValues" dxfId="187" priority="36"/>
    <cfRule type="duplicateValues" dxfId="186" priority="37"/>
  </conditionalFormatting>
  <conditionalFormatting sqref="E466">
    <cfRule type="duplicateValues" dxfId="185" priority="34"/>
    <cfRule type="duplicateValues" dxfId="184" priority="35"/>
  </conditionalFormatting>
  <conditionalFormatting sqref="E467">
    <cfRule type="duplicateValues" dxfId="183" priority="32"/>
    <cfRule type="duplicateValues" dxfId="182" priority="33"/>
  </conditionalFormatting>
  <conditionalFormatting sqref="E468">
    <cfRule type="duplicateValues" dxfId="181" priority="30"/>
    <cfRule type="duplicateValues" dxfId="180" priority="31"/>
  </conditionalFormatting>
  <conditionalFormatting sqref="E470">
    <cfRule type="duplicateValues" dxfId="179" priority="28"/>
    <cfRule type="duplicateValues" dxfId="178" priority="29"/>
  </conditionalFormatting>
  <conditionalFormatting sqref="E469">
    <cfRule type="duplicateValues" dxfId="177" priority="143"/>
    <cfRule type="duplicateValues" dxfId="176" priority="144"/>
  </conditionalFormatting>
  <conditionalFormatting sqref="E472">
    <cfRule type="duplicateValues" dxfId="175" priority="145"/>
    <cfRule type="duplicateValues" dxfId="174" priority="146"/>
  </conditionalFormatting>
  <conditionalFormatting sqref="E473">
    <cfRule type="duplicateValues" dxfId="173" priority="147"/>
    <cfRule type="duplicateValues" dxfId="172" priority="148"/>
  </conditionalFormatting>
  <conditionalFormatting sqref="E235">
    <cfRule type="duplicateValues" dxfId="171" priority="27"/>
  </conditionalFormatting>
  <conditionalFormatting sqref="E149">
    <cfRule type="duplicateValues" dxfId="170" priority="26"/>
  </conditionalFormatting>
  <conditionalFormatting sqref="E149">
    <cfRule type="duplicateValues" dxfId="169" priority="25"/>
  </conditionalFormatting>
  <conditionalFormatting sqref="E149">
    <cfRule type="duplicateValues" dxfId="168" priority="23"/>
    <cfRule type="duplicateValues" dxfId="167" priority="24"/>
  </conditionalFormatting>
  <conditionalFormatting sqref="E391:E427">
    <cfRule type="duplicateValues" dxfId="166" priority="149"/>
    <cfRule type="duplicateValues" dxfId="165" priority="150"/>
  </conditionalFormatting>
  <conditionalFormatting sqref="E388:E390">
    <cfRule type="duplicateValues" dxfId="164" priority="151"/>
    <cfRule type="duplicateValues" dxfId="163" priority="152"/>
  </conditionalFormatting>
  <conditionalFormatting sqref="E378">
    <cfRule type="duplicateValues" dxfId="162" priority="153"/>
    <cfRule type="duplicateValues" dxfId="161" priority="154"/>
  </conditionalFormatting>
  <conditionalFormatting sqref="E338:E376">
    <cfRule type="duplicateValues" dxfId="160" priority="155"/>
    <cfRule type="duplicateValues" dxfId="159" priority="156"/>
  </conditionalFormatting>
  <conditionalFormatting sqref="E487:E491">
    <cfRule type="duplicateValues" dxfId="158" priority="22"/>
  </conditionalFormatting>
  <conditionalFormatting sqref="E492:E499">
    <cfRule type="duplicateValues" dxfId="157" priority="21"/>
  </conditionalFormatting>
  <conditionalFormatting sqref="E500">
    <cfRule type="duplicateValues" dxfId="156" priority="20"/>
  </conditionalFormatting>
  <conditionalFormatting sqref="E500">
    <cfRule type="duplicateValues" dxfId="155" priority="19"/>
  </conditionalFormatting>
  <conditionalFormatting sqref="E500">
    <cfRule type="duplicateValues" dxfId="154" priority="17"/>
    <cfRule type="duplicateValues" dxfId="153" priority="18"/>
  </conditionalFormatting>
  <conditionalFormatting sqref="E503:E1048576 E3:E161 E163:E500">
    <cfRule type="duplicateValues" dxfId="152" priority="16"/>
  </conditionalFormatting>
  <conditionalFormatting sqref="E501">
    <cfRule type="duplicateValues" dxfId="151" priority="14"/>
    <cfRule type="duplicateValues" dxfId="150" priority="15"/>
  </conditionalFormatting>
  <conditionalFormatting sqref="E502">
    <cfRule type="duplicateValues" dxfId="149" priority="13"/>
  </conditionalFormatting>
  <conditionalFormatting sqref="E502">
    <cfRule type="duplicateValues" dxfId="148" priority="12"/>
  </conditionalFormatting>
  <conditionalFormatting sqref="E2">
    <cfRule type="duplicateValues" dxfId="147" priority="2"/>
  </conditionalFormatting>
  <conditionalFormatting sqref="E1:E161 E163:E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F3" sqref="F3"/>
    </sheetView>
  </sheetViews>
  <sheetFormatPr defaultRowHeight="15" x14ac:dyDescent="0.25"/>
  <cols>
    <col min="6" max="6" width="20" bestFit="1" customWidth="1"/>
    <col min="10" max="10" width="45.140625" bestFit="1" customWidth="1"/>
  </cols>
  <sheetData>
    <row r="1" spans="1:20" x14ac:dyDescent="0.25">
      <c r="A1" s="3"/>
      <c r="B1" s="3"/>
      <c r="C1" s="10" t="s">
        <v>31</v>
      </c>
      <c r="D1" s="11" t="s">
        <v>32</v>
      </c>
      <c r="E1" s="11" t="s">
        <v>93</v>
      </c>
      <c r="F1" s="11">
        <v>210336737</v>
      </c>
      <c r="G1" s="1" t="s">
        <v>564</v>
      </c>
      <c r="H1" s="1">
        <v>34</v>
      </c>
      <c r="I1" s="3" t="s">
        <v>568</v>
      </c>
      <c r="J1" s="1" t="s">
        <v>578</v>
      </c>
      <c r="K1" s="9">
        <v>13200</v>
      </c>
      <c r="L1" s="1" t="s">
        <v>577</v>
      </c>
      <c r="M1" s="1" t="s">
        <v>567</v>
      </c>
      <c r="N1" s="1" t="s">
        <v>566</v>
      </c>
      <c r="O1" s="1" t="str">
        <f>CONCATENATE(M1,I1,"\",H1,")")</f>
        <v>C:\Users\Admina\Desktop\19) დავალება N19 გადასაცემი 11 ივნისი\გადასაცემი იმპლემენტები 500 ც\2. ზესტაფონი\34)</v>
      </c>
      <c r="P1" s="7" t="str">
        <f t="shared" ref="P1:P7" si="0">HYPERLINK(O1,"ფოტო")</f>
        <v>ფოტო</v>
      </c>
      <c r="Q1" s="3"/>
      <c r="R1" s="3" t="s">
        <v>380</v>
      </c>
      <c r="S1" s="3" t="s">
        <v>378</v>
      </c>
      <c r="T1" s="3"/>
    </row>
    <row r="2" spans="1:20" x14ac:dyDescent="0.25">
      <c r="A2" s="3"/>
      <c r="B2" s="3"/>
      <c r="C2" s="12" t="s">
        <v>31</v>
      </c>
      <c r="D2" s="11" t="s">
        <v>32</v>
      </c>
      <c r="E2" s="13" t="s">
        <v>93</v>
      </c>
      <c r="F2" s="3" t="s">
        <v>548</v>
      </c>
      <c r="G2" s="1" t="s">
        <v>564</v>
      </c>
      <c r="H2" s="1">
        <v>7</v>
      </c>
      <c r="I2" s="3" t="s">
        <v>568</v>
      </c>
      <c r="J2" s="1" t="s">
        <v>584</v>
      </c>
      <c r="K2" s="9">
        <v>14300</v>
      </c>
      <c r="L2" s="1" t="s">
        <v>572</v>
      </c>
      <c r="M2" s="1" t="s">
        <v>567</v>
      </c>
      <c r="N2" s="1" t="s">
        <v>566</v>
      </c>
      <c r="O2" s="1" t="str">
        <f>CONCATENATE(M2,I2,"\",H2,")")</f>
        <v>C:\Users\Admina\Desktop\19) დავალება N19 გადასაცემი 11 ივნისი\გადასაცემი იმპლემენტები 500 ც\2. ზესტაფონი\7)</v>
      </c>
      <c r="P2" s="7" t="str">
        <f t="shared" si="0"/>
        <v>ფოტო</v>
      </c>
      <c r="Q2" s="3"/>
      <c r="R2" s="3" t="s">
        <v>385</v>
      </c>
      <c r="S2" s="3" t="s">
        <v>378</v>
      </c>
      <c r="T2" s="3"/>
    </row>
    <row r="3" spans="1:20" x14ac:dyDescent="0.25">
      <c r="A3" s="6"/>
      <c r="B3" s="6"/>
      <c r="C3" s="14" t="s">
        <v>31</v>
      </c>
      <c r="D3" s="15" t="s">
        <v>32</v>
      </c>
      <c r="E3" s="16" t="s">
        <v>93</v>
      </c>
      <c r="F3" s="6" t="s">
        <v>582</v>
      </c>
      <c r="G3" s="6" t="s">
        <v>564</v>
      </c>
      <c r="H3" s="6">
        <v>6</v>
      </c>
      <c r="I3" s="6" t="s">
        <v>568</v>
      </c>
      <c r="J3" s="6" t="s">
        <v>583</v>
      </c>
      <c r="K3" s="17">
        <v>14300</v>
      </c>
      <c r="L3" s="6" t="s">
        <v>571</v>
      </c>
      <c r="M3" s="1" t="s">
        <v>567</v>
      </c>
      <c r="N3" s="1" t="s">
        <v>566</v>
      </c>
      <c r="O3" s="1" t="str">
        <f>CONCATENATE(M3,I3,"\",H3,")")</f>
        <v>C:\Users\Admina\Desktop\19) დავალება N19 გადასაცემი 11 ივნისი\გადასაცემი იმპლემენტები 500 ც\2. ზესტაფონი\6)</v>
      </c>
      <c r="P3" s="8" t="str">
        <f t="shared" si="0"/>
        <v>ფოტო</v>
      </c>
      <c r="Q3" s="3"/>
      <c r="R3" s="6" t="s">
        <v>385</v>
      </c>
      <c r="S3" s="6" t="s">
        <v>378</v>
      </c>
      <c r="T3" s="6"/>
    </row>
    <row r="4" spans="1:20" x14ac:dyDescent="0.25">
      <c r="A4" s="3"/>
      <c r="B4" s="3"/>
      <c r="C4" s="18" t="s">
        <v>31</v>
      </c>
      <c r="D4" s="19" t="s">
        <v>151</v>
      </c>
      <c r="E4" s="19" t="s">
        <v>118</v>
      </c>
      <c r="F4" s="19">
        <v>250338955</v>
      </c>
      <c r="G4" s="20" t="s">
        <v>565</v>
      </c>
      <c r="H4" s="1">
        <v>8</v>
      </c>
      <c r="I4" s="3" t="s">
        <v>568</v>
      </c>
      <c r="J4" s="1" t="s">
        <v>575</v>
      </c>
      <c r="K4" s="9"/>
      <c r="L4" s="1" t="s">
        <v>576</v>
      </c>
      <c r="M4" s="1" t="s">
        <v>567</v>
      </c>
      <c r="N4" s="1" t="s">
        <v>566</v>
      </c>
      <c r="O4" s="1" t="str">
        <f>CONCATENATE(M4,I4,"\",H4,")")</f>
        <v>C:\Users\Admina\Desktop\19) დავალება N19 გადასაცემი 11 ივნისი\გადასაცემი იმპლემენტები 500 ც\2. ზესტაფონი\8)</v>
      </c>
      <c r="P4" s="7" t="str">
        <f t="shared" si="0"/>
        <v>ფოტო</v>
      </c>
      <c r="Q4" s="3"/>
      <c r="R4" s="19" t="s">
        <v>488</v>
      </c>
      <c r="S4" s="3"/>
      <c r="T4" s="3" t="s">
        <v>380</v>
      </c>
    </row>
    <row r="5" spans="1:20" x14ac:dyDescent="0.25">
      <c r="A5" s="3"/>
      <c r="B5" s="3"/>
      <c r="C5" s="12" t="s">
        <v>158</v>
      </c>
      <c r="D5" s="3" t="s">
        <v>10</v>
      </c>
      <c r="E5" s="3" t="s">
        <v>159</v>
      </c>
      <c r="F5" s="21" t="s">
        <v>239</v>
      </c>
      <c r="G5" s="1"/>
      <c r="H5" s="1" t="s">
        <v>570</v>
      </c>
      <c r="I5" s="1" t="s">
        <v>570</v>
      </c>
      <c r="J5" s="1" t="s">
        <v>578</v>
      </c>
      <c r="K5" s="9"/>
      <c r="L5" s="1" t="s">
        <v>580</v>
      </c>
      <c r="M5" s="1" t="s">
        <v>570</v>
      </c>
      <c r="N5" s="1" t="s">
        <v>566</v>
      </c>
      <c r="O5" s="1" t="str">
        <f>CONCATENATE(M5,"\",I5,N5)</f>
        <v>გაუგებარი\გაუგებარი)</v>
      </c>
      <c r="P5" s="7" t="str">
        <f t="shared" si="0"/>
        <v>ფოტო</v>
      </c>
      <c r="Q5" s="22"/>
      <c r="R5" s="3" t="s">
        <v>380</v>
      </c>
      <c r="S5" s="3" t="s">
        <v>229</v>
      </c>
      <c r="T5" s="3" t="s">
        <v>380</v>
      </c>
    </row>
    <row r="6" spans="1:20" x14ac:dyDescent="0.25">
      <c r="A6" s="3"/>
      <c r="B6" s="3"/>
      <c r="C6" s="23" t="s">
        <v>175</v>
      </c>
      <c r="D6" s="24" t="s">
        <v>37</v>
      </c>
      <c r="E6" s="24" t="s">
        <v>176</v>
      </c>
      <c r="F6" s="24">
        <v>568738</v>
      </c>
      <c r="G6" s="3"/>
      <c r="H6" s="1" t="s">
        <v>570</v>
      </c>
      <c r="I6" s="1" t="s">
        <v>570</v>
      </c>
      <c r="J6" s="1" t="s">
        <v>578</v>
      </c>
      <c r="K6" s="9"/>
      <c r="L6" s="1" t="s">
        <v>580</v>
      </c>
      <c r="M6" s="1" t="s">
        <v>570</v>
      </c>
      <c r="N6" s="1" t="s">
        <v>566</v>
      </c>
      <c r="O6" s="1" t="str">
        <f>CONCATENATE(M6,"\",I6,N6)</f>
        <v>გაუგებარი\გაუგებარი)</v>
      </c>
      <c r="P6" s="7" t="str">
        <f t="shared" si="0"/>
        <v>ფოტო</v>
      </c>
      <c r="Q6" s="3"/>
      <c r="R6" s="3" t="s">
        <v>383</v>
      </c>
      <c r="S6" s="3" t="s">
        <v>383</v>
      </c>
      <c r="T6" s="3" t="s">
        <v>382</v>
      </c>
    </row>
    <row r="7" spans="1:20" x14ac:dyDescent="0.25">
      <c r="A7" s="6"/>
      <c r="B7" s="6"/>
      <c r="C7" s="25" t="s">
        <v>306</v>
      </c>
      <c r="D7" s="26" t="s">
        <v>325</v>
      </c>
      <c r="E7" s="26" t="s">
        <v>326</v>
      </c>
      <c r="F7" s="27" t="s">
        <v>528</v>
      </c>
      <c r="G7" s="6"/>
      <c r="H7" s="6">
        <v>90</v>
      </c>
      <c r="I7" s="6" t="s">
        <v>569</v>
      </c>
      <c r="J7" s="6" t="s">
        <v>578</v>
      </c>
      <c r="K7" s="17"/>
      <c r="L7" s="6" t="s">
        <v>579</v>
      </c>
      <c r="M7" s="6" t="s">
        <v>567</v>
      </c>
      <c r="N7" s="6" t="s">
        <v>566</v>
      </c>
      <c r="O7" s="6" t="str">
        <f>CONCATENATE(M7,I7,"\","POT (",H7,")")</f>
        <v>C:\Users\Admina\Desktop\19) დავალება N19 გადასაცემი 11 ივნისი\გადასაცემი იმპლემენტები 500 ც\8. ჩალაუბანი\POT (90)</v>
      </c>
      <c r="P7" s="8" t="str">
        <f t="shared" si="0"/>
        <v>ფოტო</v>
      </c>
      <c r="Q7" s="6"/>
      <c r="R7" s="6">
        <v>90</v>
      </c>
      <c r="S7" s="6"/>
      <c r="T7" s="6" t="s">
        <v>382</v>
      </c>
    </row>
  </sheetData>
  <conditionalFormatting sqref="F1">
    <cfRule type="duplicateValues" dxfId="301" priority="9"/>
  </conditionalFormatting>
  <conditionalFormatting sqref="F2:F5">
    <cfRule type="duplicateValues" dxfId="300" priority="7"/>
  </conditionalFormatting>
  <conditionalFormatting sqref="F2:F5">
    <cfRule type="duplicateValues" dxfId="299" priority="8"/>
  </conditionalFormatting>
  <conditionalFormatting sqref="F6">
    <cfRule type="duplicateValues" dxfId="298" priority="5"/>
    <cfRule type="duplicateValues" dxfId="297" priority="6"/>
  </conditionalFormatting>
  <conditionalFormatting sqref="F6">
    <cfRule type="duplicateValues" dxfId="296" priority="4"/>
  </conditionalFormatting>
  <conditionalFormatting sqref="F7">
    <cfRule type="duplicateValues" dxfId="295" priority="2"/>
    <cfRule type="duplicateValues" dxfId="294" priority="3"/>
  </conditionalFormatting>
  <conditionalFormatting sqref="F7">
    <cfRule type="duplicateValues" dxfId="293"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გადასაცემი</vt:lpstr>
      <vt:lpstr>ამოღებულები</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2021-09-03T12:18:14Z</dcterms:modified>
</cp:coreProperties>
</file>